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92.168.1.110\共有フォルダ\共有\２ 事務局次長\執務全般\尿・心関係\令和8年度\R8尿・心検査結果集計表・有所見者一覧\"/>
    </mc:Choice>
  </mc:AlternateContent>
  <xr:revisionPtr revIDLastSave="0" documentId="13_ncr:1_{EBC60E45-4009-4613-AA9B-4C0A29CC95E7}" xr6:coauthVersionLast="47" xr6:coauthVersionMax="47" xr10:uidLastSave="{00000000-0000-0000-0000-000000000000}"/>
  <bookViews>
    <workbookView xWindow="-120" yWindow="-120" windowWidth="20730" windowHeight="11040" tabRatio="675" firstSheet="2" activeTab="3" xr2:uid="{00000000-000D-0000-FFFF-FFFF00000000}"/>
  </bookViews>
  <sheets>
    <sheet name="表１～５Ａ   (入力例）" sheetId="18" r:id="rId1"/>
    <sheet name="表１～５Ａ   (こちらに入力してください）)" sheetId="14" r:id="rId2"/>
    <sheet name="有所見者一覧 腎臓　糖尿 (入力例)" sheetId="17" r:id="rId3"/>
    <sheet name="有所見者一覧 腎臓　糖尿 (こちらに入力してください) " sheetId="16" r:id="rId4"/>
  </sheets>
  <definedNames>
    <definedName name="_xlnm._FilterDatabase" localSheetId="3" hidden="1">'有所見者一覧 腎臓　糖尿 (こちらに入力してください) '!$B$1:$O$16</definedName>
    <definedName name="_xlnm._FilterDatabase" localSheetId="2" hidden="1">'有所見者一覧 腎臓　糖尿 (入力例)'!$B$1:$O$16</definedName>
    <definedName name="_xlnm.Print_Area" localSheetId="1">'表１～５Ａ   (こちらに入力してください）)'!$B$1:$BD$34</definedName>
    <definedName name="_xlnm.Print_Area" localSheetId="0">'表１～５Ａ   (入力例）'!$B$1:$BD$34</definedName>
    <definedName name="_xlnm.Print_Area" localSheetId="3">'有所見者一覧 腎臓　糖尿 (こちらに入力してください) '!$A$1:$O$35</definedName>
    <definedName name="_xlnm.Print_Area" localSheetId="2">'有所見者一覧 腎臓　糖尿 (入力例)'!$A$1:$O$36</definedName>
  </definedNames>
  <calcPr calcId="181029"/>
</workbook>
</file>

<file path=xl/calcChain.xml><?xml version="1.0" encoding="utf-8"?>
<calcChain xmlns="http://schemas.openxmlformats.org/spreadsheetml/2006/main">
  <c r="G7" i="17" l="1"/>
  <c r="G6" i="17"/>
  <c r="G5" i="17"/>
  <c r="G4" i="17"/>
  <c r="AF24" i="18" l="1"/>
  <c r="AX31" i="18"/>
  <c r="AT31" i="18"/>
  <c r="AV14" i="18" s="1"/>
  <c r="AS31" i="18"/>
  <c r="AV10" i="18" s="1"/>
  <c r="AR31" i="18"/>
  <c r="AO31" i="18"/>
  <c r="AL31" i="18"/>
  <c r="AI31" i="18"/>
  <c r="AF31" i="18"/>
  <c r="X31" i="18"/>
  <c r="AB31" i="18" s="1"/>
  <c r="W31" i="18"/>
  <c r="AA31" i="18" s="1"/>
  <c r="V31" i="18"/>
  <c r="S31" i="18"/>
  <c r="P31" i="18"/>
  <c r="M31" i="18"/>
  <c r="J31" i="18"/>
  <c r="G31" i="18"/>
  <c r="C31" i="18"/>
  <c r="B31" i="18"/>
  <c r="AU24" i="18"/>
  <c r="AQ24" i="18"/>
  <c r="AP14" i="18" s="1"/>
  <c r="AP24" i="18"/>
  <c r="AP10" i="18" s="1"/>
  <c r="AO24" i="18"/>
  <c r="AL24" i="18"/>
  <c r="AI24" i="18"/>
  <c r="AC24" i="18"/>
  <c r="U24" i="18"/>
  <c r="Y24" i="18" s="1"/>
  <c r="T24" i="18"/>
  <c r="X24" i="18" s="1"/>
  <c r="S24" i="18"/>
  <c r="P24" i="18"/>
  <c r="M24" i="18"/>
  <c r="J24" i="18"/>
  <c r="G24" i="18"/>
  <c r="AJ14" i="18"/>
  <c r="AB13" i="18"/>
  <c r="D31" i="18" s="1"/>
  <c r="X13" i="18"/>
  <c r="C24" i="18" s="1"/>
  <c r="W13" i="18"/>
  <c r="B24" i="18" s="1"/>
  <c r="V13" i="18"/>
  <c r="S13" i="18"/>
  <c r="P13" i="18"/>
  <c r="M13" i="18"/>
  <c r="J13" i="18"/>
  <c r="G13" i="18"/>
  <c r="D13" i="18"/>
  <c r="AM11" i="18"/>
  <c r="AJ10" i="18"/>
  <c r="I6" i="18"/>
  <c r="AY17" i="18" s="1"/>
  <c r="J7" i="16"/>
  <c r="J6" i="16"/>
  <c r="J5" i="16"/>
  <c r="J4" i="16"/>
  <c r="J3" i="16"/>
  <c r="AU31" i="18" l="1"/>
  <c r="Y31" i="18"/>
  <c r="AC31" i="18" s="1"/>
  <c r="AS14" i="18"/>
  <c r="AV17" i="18"/>
  <c r="AS10" i="18"/>
  <c r="AR24" i="18"/>
  <c r="V24" i="18"/>
  <c r="Z24" i="18" s="1"/>
  <c r="AP17" i="18"/>
  <c r="AM14" i="18"/>
  <c r="AM10" i="18"/>
  <c r="Y13" i="18"/>
  <c r="AI31" i="14"/>
  <c r="AJ10" i="14"/>
  <c r="AT31" i="14"/>
  <c r="AS31" i="14"/>
  <c r="AS17" i="18" l="1"/>
  <c r="D24" i="18"/>
  <c r="AM17" i="18" s="1"/>
  <c r="AJ17" i="18"/>
  <c r="AQ24" i="14" l="1"/>
  <c r="AP24" i="14"/>
  <c r="AP10" i="14" s="1"/>
  <c r="AX31" i="14"/>
  <c r="AV14" i="14"/>
  <c r="AV10" i="14"/>
  <c r="AR31" i="14"/>
  <c r="AO31" i="14"/>
  <c r="AL31" i="14"/>
  <c r="AF31" i="14"/>
  <c r="X31" i="14"/>
  <c r="AS14" i="14" s="1"/>
  <c r="W31" i="14"/>
  <c r="AA31" i="14" s="1"/>
  <c r="V31" i="14"/>
  <c r="S31" i="14"/>
  <c r="P31" i="14"/>
  <c r="M31" i="14"/>
  <c r="J31" i="14"/>
  <c r="G31" i="14"/>
  <c r="C31" i="14"/>
  <c r="B31" i="14"/>
  <c r="AU24" i="14"/>
  <c r="AP14" i="14"/>
  <c r="AO24" i="14"/>
  <c r="AL24" i="14"/>
  <c r="AI24" i="14"/>
  <c r="AF24" i="14"/>
  <c r="AC24" i="14"/>
  <c r="U24" i="14"/>
  <c r="Y24" i="14" s="1"/>
  <c r="T24" i="14"/>
  <c r="X24" i="14" s="1"/>
  <c r="S24" i="14"/>
  <c r="P24" i="14"/>
  <c r="M24" i="14"/>
  <c r="J24" i="14"/>
  <c r="G24" i="14"/>
  <c r="AJ14" i="14"/>
  <c r="AB13" i="14"/>
  <c r="D31" i="14" s="1"/>
  <c r="X13" i="14"/>
  <c r="C24" i="14" s="1"/>
  <c r="W13" i="14"/>
  <c r="B24" i="14" s="1"/>
  <c r="V13" i="14"/>
  <c r="S13" i="14"/>
  <c r="P13" i="14"/>
  <c r="M13" i="14"/>
  <c r="J13" i="14"/>
  <c r="G13" i="14"/>
  <c r="D13" i="14"/>
  <c r="AM11" i="14"/>
  <c r="I6" i="14"/>
  <c r="AY17" i="14" s="1"/>
  <c r="G5" i="16" l="1"/>
  <c r="G7" i="16"/>
  <c r="AU31" i="14"/>
  <c r="G6" i="16" s="1"/>
  <c r="AR24" i="14"/>
  <c r="AM14" i="14"/>
  <c r="Y31" i="14"/>
  <c r="AC31" i="14" s="1"/>
  <c r="AB31" i="14"/>
  <c r="V24" i="14"/>
  <c r="Z24" i="14" s="1"/>
  <c r="AP17" i="14" s="1"/>
  <c r="AM10" i="14"/>
  <c r="Y13" i="14"/>
  <c r="D24" i="14" s="1"/>
  <c r="AS10" i="14"/>
  <c r="AV17" i="14" l="1"/>
  <c r="AS17" i="14"/>
  <c r="AM17" i="14"/>
  <c r="AJ17" i="14"/>
  <c r="G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学校保健会</author>
  </authors>
  <commentList>
    <comment ref="G3" authorId="0" shapeId="0" xr:uid="{9E338A3A-E66F-431E-96D4-2003D92B7E7F}">
      <text>
        <r>
          <rPr>
            <b/>
            <sz val="9"/>
            <color indexed="81"/>
            <rFont val="MS P ゴシック"/>
            <family val="3"/>
            <charset val="128"/>
          </rPr>
          <t>該当がなくても必ず記入する。</t>
        </r>
      </text>
    </comment>
    <comment ref="N9" authorId="0" shapeId="0" xr:uid="{439239EC-B52C-4541-BB1C-E99448046467}">
      <text>
        <r>
          <rPr>
            <b/>
            <sz val="9"/>
            <color indexed="81"/>
            <rFont val="MS P ゴシック"/>
            <family val="3"/>
            <charset val="128"/>
          </rPr>
          <t>0人の場合、空欄にしないで「0」を入力する。</t>
        </r>
      </text>
    </comment>
    <comment ref="X20" authorId="0" shapeId="0" xr:uid="{0672BE0D-9AFB-479E-9D42-088723395C0A}">
      <text>
        <r>
          <rPr>
            <b/>
            <sz val="9"/>
            <color indexed="81"/>
            <rFont val="MS P ゴシック"/>
            <family val="3"/>
            <charset val="128"/>
          </rPr>
          <t>二次検査陽性者の合計が計算されます。</t>
        </r>
      </text>
    </comment>
    <comment ref="AA27" authorId="0" shapeId="0" xr:uid="{3BEE8BD5-E2BC-461D-9C54-D8B8BBF30383}">
      <text>
        <r>
          <rPr>
            <b/>
            <sz val="9"/>
            <color indexed="81"/>
            <rFont val="MS P ゴシック"/>
            <family val="3"/>
            <charset val="128"/>
          </rPr>
          <t>二次検査陽性者の合計が計算されます。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学校保健会</author>
  </authors>
  <commentList>
    <comment ref="G3" authorId="0" shapeId="0" xr:uid="{FA0C05A4-AB57-4DA1-8202-E797DB121947}">
      <text>
        <r>
          <rPr>
            <b/>
            <sz val="9"/>
            <color indexed="81"/>
            <rFont val="MS P ゴシック"/>
            <family val="3"/>
            <charset val="128"/>
          </rPr>
          <t>該当がなくても必ず記入する。</t>
        </r>
      </text>
    </comment>
    <comment ref="N9" authorId="0" shapeId="0" xr:uid="{9776A426-BA51-4751-BF68-CA6008839524}">
      <text>
        <r>
          <rPr>
            <b/>
            <sz val="9"/>
            <color indexed="81"/>
            <rFont val="MS P ゴシック"/>
            <family val="3"/>
            <charset val="128"/>
          </rPr>
          <t>0人の場合、空欄にしないで「0」を入力する。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水戸市教育委員会</author>
  </authors>
  <commentList>
    <comment ref="O12" authorId="0" shapeId="0" xr:uid="{86F4F4D9-086E-4754-9139-107E27D1E1DF}">
      <text>
        <r>
          <rPr>
            <sz val="8"/>
            <color indexed="81"/>
            <rFont val="HG丸ｺﾞｼｯｸM-PRO"/>
            <family val="3"/>
            <charset val="128"/>
          </rPr>
          <t>検尿手帳を希望する場合，○をつける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大洗町教育委員会</author>
    <author>水戸市教育委員会</author>
  </authors>
  <commentList>
    <comment ref="N12" authorId="0" shapeId="0" xr:uid="{8B10DD2A-20AD-4ADE-9DBA-3FBCC290CA05}">
      <text>
        <r>
          <rPr>
            <sz val="8"/>
            <color indexed="81"/>
            <rFont val="ＭＳ Ｐゴシック"/>
            <family val="3"/>
            <charset val="128"/>
          </rPr>
          <t>腎生検を行った場合、○を記入する。</t>
        </r>
      </text>
    </comment>
    <comment ref="O12" authorId="1" shapeId="0" xr:uid="{4CA174CD-254B-49E7-8750-186DD48DF98F}">
      <text>
        <r>
          <rPr>
            <sz val="8"/>
            <color indexed="81"/>
            <rFont val="HG丸ｺﾞｼｯｸM-PRO"/>
            <family val="3"/>
            <charset val="128"/>
          </rPr>
          <t>検尿手帳を希望する場合，○をつける</t>
        </r>
      </text>
    </comment>
  </commentList>
</comments>
</file>

<file path=xl/sharedStrings.xml><?xml version="1.0" encoding="utf-8"?>
<sst xmlns="http://schemas.openxmlformats.org/spreadsheetml/2006/main" count="651" uniqueCount="162">
  <si>
    <t>男</t>
    <rPh sb="0" eb="1">
      <t>オトコ</t>
    </rPh>
    <phoneticPr fontId="2"/>
  </si>
  <si>
    <t>女</t>
    <rPh sb="0" eb="1">
      <t>オンナ</t>
    </rPh>
    <phoneticPr fontId="2"/>
  </si>
  <si>
    <t>計</t>
    <rPh sb="0" eb="1">
      <t>ケイ</t>
    </rPh>
    <phoneticPr fontId="2"/>
  </si>
  <si>
    <t>糖</t>
    <rPh sb="0" eb="1">
      <t>トウ</t>
    </rPh>
    <phoneticPr fontId="2"/>
  </si>
  <si>
    <t>男</t>
  </si>
  <si>
    <t>女</t>
  </si>
  <si>
    <t>計</t>
  </si>
  <si>
    <t>蛋白・潜血</t>
    <rPh sb="0" eb="2">
      <t>タンパク</t>
    </rPh>
    <rPh sb="3" eb="5">
      <t>センケツ</t>
    </rPh>
    <phoneticPr fontId="2"/>
  </si>
  <si>
    <t>学校名</t>
    <rPh sb="0" eb="3">
      <t>ガッコウメイ</t>
    </rPh>
    <phoneticPr fontId="2"/>
  </si>
  <si>
    <t>男</t>
    <rPh sb="0" eb="1">
      <t>ダン</t>
    </rPh>
    <phoneticPr fontId="2"/>
  </si>
  <si>
    <t>女</t>
    <rPh sb="0" eb="1">
      <t>ジョ</t>
    </rPh>
    <phoneticPr fontId="2"/>
  </si>
  <si>
    <t>電話番号</t>
    <rPh sb="0" eb="2">
      <t>デンワ</t>
    </rPh>
    <rPh sb="2" eb="4">
      <t>バンゴウ</t>
    </rPh>
    <phoneticPr fontId="2"/>
  </si>
  <si>
    <t>ＦＡＸ番号</t>
    <rPh sb="3" eb="5">
      <t>バンゴウ</t>
    </rPh>
    <phoneticPr fontId="2"/>
  </si>
  <si>
    <t>担当者名</t>
    <rPh sb="0" eb="3">
      <t>タントウシャ</t>
    </rPh>
    <rPh sb="3" eb="4">
      <t>メイ</t>
    </rPh>
    <phoneticPr fontId="2"/>
  </si>
  <si>
    <t>２　受検者数</t>
    <rPh sb="2" eb="4">
      <t>ジュケン</t>
    </rPh>
    <rPh sb="4" eb="5">
      <t>シャ</t>
    </rPh>
    <rPh sb="5" eb="6">
      <t>スウ</t>
    </rPh>
    <phoneticPr fontId="2"/>
  </si>
  <si>
    <t xml:space="preserve"> 男</t>
    <rPh sb="1" eb="2">
      <t>オトコ</t>
    </rPh>
    <phoneticPr fontId="2"/>
  </si>
  <si>
    <t>計</t>
    <phoneticPr fontId="2"/>
  </si>
  <si>
    <t>番号</t>
    <rPh sb="0" eb="2">
      <t>バンゴウ</t>
    </rPh>
    <phoneticPr fontId="2"/>
  </si>
  <si>
    <t>医療機関名</t>
    <rPh sb="0" eb="2">
      <t>イリョウ</t>
    </rPh>
    <rPh sb="2" eb="4">
      <t>キカン</t>
    </rPh>
    <rPh sb="4" eb="5">
      <t>メイ</t>
    </rPh>
    <phoneticPr fontId="2"/>
  </si>
  <si>
    <t>診断名</t>
    <rPh sb="0" eb="2">
      <t>シンダン</t>
    </rPh>
    <rPh sb="2" eb="3">
      <t>メイ</t>
    </rPh>
    <phoneticPr fontId="2"/>
  </si>
  <si>
    <t>年齢</t>
    <rPh sb="0" eb="2">
      <t>ネンレイ</t>
    </rPh>
    <phoneticPr fontId="2"/>
  </si>
  <si>
    <t>腎生検の有無</t>
    <rPh sb="0" eb="1">
      <t>ジン</t>
    </rPh>
    <rPh sb="1" eb="2">
      <t>ショウ</t>
    </rPh>
    <rPh sb="2" eb="3">
      <t>ケン</t>
    </rPh>
    <rPh sb="4" eb="6">
      <t>ウム</t>
    </rPh>
    <phoneticPr fontId="2"/>
  </si>
  <si>
    <t>男女</t>
    <rPh sb="0" eb="2">
      <t>ダンジョ</t>
    </rPh>
    <phoneticPr fontId="2"/>
  </si>
  <si>
    <t>一次検査陽性者数</t>
    <rPh sb="0" eb="2">
      <t>イチジ</t>
    </rPh>
    <rPh sb="2" eb="4">
      <t>ケンサ</t>
    </rPh>
    <rPh sb="4" eb="7">
      <t>ヨウセイシャ</t>
    </rPh>
    <rPh sb="7" eb="8">
      <t>スウ</t>
    </rPh>
    <phoneticPr fontId="2"/>
  </si>
  <si>
    <t>４ 二次検査陽性者数</t>
    <rPh sb="3" eb="4">
      <t>ジ</t>
    </rPh>
    <rPh sb="4" eb="6">
      <t>ケンサ</t>
    </rPh>
    <rPh sb="6" eb="9">
      <t>ヨウセイシャ</t>
    </rPh>
    <rPh sb="9" eb="10">
      <t>スウ</t>
    </rPh>
    <phoneticPr fontId="2"/>
  </si>
  <si>
    <t>分類</t>
    <rPh sb="0" eb="2">
      <t>ブンルイ</t>
    </rPh>
    <phoneticPr fontId="2"/>
  </si>
  <si>
    <t>人数</t>
    <rPh sb="0" eb="2">
      <t>ニンズウ</t>
    </rPh>
    <phoneticPr fontId="2"/>
  </si>
  <si>
    <t>表３三次検査陽性者</t>
    <rPh sb="0" eb="1">
      <t>ヒョウ</t>
    </rPh>
    <rPh sb="2" eb="4">
      <t>サンジ</t>
    </rPh>
    <rPh sb="4" eb="6">
      <t>ケンサ</t>
    </rPh>
    <rPh sb="6" eb="8">
      <t>ヨウセイ</t>
    </rPh>
    <rPh sb="8" eb="9">
      <t>シャ</t>
    </rPh>
    <phoneticPr fontId="2"/>
  </si>
  <si>
    <t>表５三次検査陽性者</t>
    <rPh sb="0" eb="1">
      <t>ヒョウ</t>
    </rPh>
    <rPh sb="2" eb="4">
      <t>サンジ</t>
    </rPh>
    <rPh sb="4" eb="6">
      <t>ケンサ</t>
    </rPh>
    <rPh sb="6" eb="8">
      <t>ヨウセイ</t>
    </rPh>
    <rPh sb="8" eb="9">
      <t>シャ</t>
    </rPh>
    <phoneticPr fontId="2"/>
  </si>
  <si>
    <r>
      <t xml:space="preserve">4 </t>
    </r>
    <r>
      <rPr>
        <sz val="7.5"/>
        <color indexed="8"/>
        <rFont val="ＭＳ Ｐゴシック"/>
        <family val="3"/>
        <charset val="128"/>
      </rPr>
      <t>蛋白・潜血陽性者合計</t>
    </r>
    <rPh sb="2" eb="4">
      <t>タンパク</t>
    </rPh>
    <rPh sb="5" eb="7">
      <t>センケツ</t>
    </rPh>
    <rPh sb="7" eb="9">
      <t>ヨウセイ</t>
    </rPh>
    <rPh sb="9" eb="10">
      <t>シャ</t>
    </rPh>
    <rPh sb="10" eb="12">
      <t>ゴウケイ</t>
    </rPh>
    <phoneticPr fontId="2"/>
  </si>
  <si>
    <t>管理区分</t>
    <rPh sb="0" eb="2">
      <t>カンリ</t>
    </rPh>
    <rPh sb="2" eb="4">
      <t>クブン</t>
    </rPh>
    <phoneticPr fontId="2"/>
  </si>
  <si>
    <t>初発
継続</t>
    <rPh sb="0" eb="2">
      <t>ショハツ</t>
    </rPh>
    <rPh sb="3" eb="5">
      <t>ケイゾク</t>
    </rPh>
    <phoneticPr fontId="2"/>
  </si>
  <si>
    <t>確定</t>
    <rPh sb="0" eb="2">
      <t>カクテイ</t>
    </rPh>
    <phoneticPr fontId="2"/>
  </si>
  <si>
    <t>暫定</t>
    <rPh sb="0" eb="2">
      <t>ザンテイ</t>
    </rPh>
    <phoneticPr fontId="2"/>
  </si>
  <si>
    <t>初発</t>
    <rPh sb="0" eb="2">
      <t>ショハツ</t>
    </rPh>
    <phoneticPr fontId="2"/>
  </si>
  <si>
    <t>継続</t>
    <rPh sb="0" eb="2">
      <t>ケイゾク</t>
    </rPh>
    <phoneticPr fontId="2"/>
  </si>
  <si>
    <t>管理不要</t>
    <rPh sb="0" eb="2">
      <t>カンリ</t>
    </rPh>
    <rPh sb="2" eb="4">
      <t>フヨウ</t>
    </rPh>
    <phoneticPr fontId="2"/>
  </si>
  <si>
    <t>表３陽性者以外の三次検査受検者</t>
    <rPh sb="0" eb="1">
      <t>ヒョウ</t>
    </rPh>
    <rPh sb="2" eb="4">
      <t>ヨウセイ</t>
    </rPh>
    <rPh sb="4" eb="5">
      <t>シャ</t>
    </rPh>
    <rPh sb="5" eb="7">
      <t>イガイ</t>
    </rPh>
    <rPh sb="8" eb="10">
      <t>サンジ</t>
    </rPh>
    <rPh sb="10" eb="12">
      <t>ケンサ</t>
    </rPh>
    <rPh sb="12" eb="14">
      <t>ジュケン</t>
    </rPh>
    <rPh sb="14" eb="15">
      <t>シャ</t>
    </rPh>
    <phoneticPr fontId="2"/>
  </si>
  <si>
    <t>表５陽性者以外の三次検査受検者</t>
    <rPh sb="0" eb="1">
      <t>ヒョウ</t>
    </rPh>
    <rPh sb="2" eb="5">
      <t>ヨウセイシャ</t>
    </rPh>
    <rPh sb="5" eb="7">
      <t>イガイ</t>
    </rPh>
    <rPh sb="8" eb="10">
      <t>サンジ</t>
    </rPh>
    <rPh sb="10" eb="12">
      <t>ケンサ</t>
    </rPh>
    <rPh sb="12" eb="14">
      <t>ジュケン</t>
    </rPh>
    <rPh sb="14" eb="15">
      <t>シャ</t>
    </rPh>
    <phoneticPr fontId="2"/>
  </si>
  <si>
    <t>2型糖尿病のみ記入</t>
    <rPh sb="1" eb="2">
      <t>ガタ</t>
    </rPh>
    <rPh sb="2" eb="5">
      <t>トウニョウビョウ</t>
    </rPh>
    <rPh sb="7" eb="9">
      <t>キニュウ</t>
    </rPh>
    <phoneticPr fontId="2"/>
  </si>
  <si>
    <t xml:space="preserve">
３ 欠席   者数</t>
    <rPh sb="3" eb="5">
      <t>ケッセキ</t>
    </rPh>
    <rPh sb="8" eb="9">
      <t>シャ</t>
    </rPh>
    <rPh sb="9" eb="10">
      <t>スウ</t>
    </rPh>
    <phoneticPr fontId="2"/>
  </si>
  <si>
    <t>身長</t>
    <rPh sb="0" eb="2">
      <t>シンチョウ</t>
    </rPh>
    <phoneticPr fontId="2"/>
  </si>
  <si>
    <t>体重</t>
    <rPh sb="0" eb="2">
      <t>タイジュウ</t>
    </rPh>
    <phoneticPr fontId="2"/>
  </si>
  <si>
    <t>検尿手帳希望</t>
    <rPh sb="0" eb="2">
      <t>ケンニョウ</t>
    </rPh>
    <rPh sb="2" eb="4">
      <t>テチョウ</t>
    </rPh>
    <rPh sb="4" eb="6">
      <t>キボウ</t>
    </rPh>
    <phoneticPr fontId="2"/>
  </si>
  <si>
    <t>分　　　　類</t>
    <rPh sb="0" eb="1">
      <t>ブン</t>
    </rPh>
    <rPh sb="5" eb="6">
      <t>タグイ</t>
    </rPh>
    <phoneticPr fontId="2"/>
  </si>
  <si>
    <r>
      <rPr>
        <sz val="12"/>
        <rFont val="ＭＳ Ｐゴシック"/>
        <family val="3"/>
        <charset val="128"/>
      </rPr>
      <t>表６　　腎臓等　　　　</t>
    </r>
    <r>
      <rPr>
        <b/>
        <sz val="12"/>
        <rFont val="ＭＳ Ｐゴシック"/>
        <family val="3"/>
        <charset val="128"/>
      </rPr>
      <t>分類ア・イ</t>
    </r>
    <r>
      <rPr>
        <sz val="12"/>
        <rFont val="ＭＳ Ｐゴシック"/>
        <family val="3"/>
        <charset val="128"/>
      </rPr>
      <t>に該当する者について記入する</t>
    </r>
    <r>
      <rPr>
        <sz val="12"/>
        <color rgb="FFFF0000"/>
        <rFont val="ＭＳ Ｐゴシック"/>
        <family val="3"/>
        <charset val="128"/>
      </rPr>
      <t>（</t>
    </r>
    <r>
      <rPr>
        <b/>
        <sz val="12"/>
        <color rgb="FFFF0000"/>
        <rFont val="ＭＳ Ｐゴシック"/>
        <family val="3"/>
        <charset val="128"/>
      </rPr>
      <t>リストが出るところはそこから選択する</t>
    </r>
    <r>
      <rPr>
        <sz val="12"/>
        <color rgb="FFFF0000"/>
        <rFont val="ＭＳ Ｐゴシック"/>
        <family val="3"/>
        <charset val="128"/>
      </rPr>
      <t>）　　　　　　　　　　　　　　　　　　　　　　　　　　　　　　　</t>
    </r>
    <rPh sb="0" eb="1">
      <t>ヒョウ</t>
    </rPh>
    <rPh sb="4" eb="6">
      <t>ジンゾウ</t>
    </rPh>
    <rPh sb="6" eb="7">
      <t>トウ</t>
    </rPh>
    <rPh sb="11" eb="13">
      <t>ブンルイ</t>
    </rPh>
    <rPh sb="17" eb="19">
      <t>ガイトウ</t>
    </rPh>
    <rPh sb="21" eb="22">
      <t>モノ</t>
    </rPh>
    <rPh sb="26" eb="28">
      <t>キニュウ</t>
    </rPh>
    <rPh sb="35" eb="36">
      <t>デ</t>
    </rPh>
    <rPh sb="45" eb="47">
      <t>センタク</t>
    </rPh>
    <phoneticPr fontId="2"/>
  </si>
  <si>
    <t>尿検査結果</t>
    <rPh sb="0" eb="3">
      <t>ニョウケンサ</t>
    </rPh>
    <rPh sb="3" eb="5">
      <t>ケッカ</t>
    </rPh>
    <phoneticPr fontId="2"/>
  </si>
  <si>
    <r>
      <rPr>
        <sz val="12"/>
        <color theme="1"/>
        <rFont val="ＭＳ Ｐゴシック"/>
        <family val="3"/>
        <charset val="128"/>
      </rPr>
      <t>表７　　糖尿等　　</t>
    </r>
    <r>
      <rPr>
        <b/>
        <sz val="12"/>
        <color theme="1"/>
        <rFont val="ＭＳ Ｐゴシック"/>
        <family val="3"/>
        <charset val="128"/>
      </rPr>
      <t>分類ウ・エ</t>
    </r>
    <r>
      <rPr>
        <sz val="12"/>
        <color theme="1"/>
        <rFont val="ＭＳ Ｐゴシック"/>
        <family val="3"/>
        <charset val="128"/>
      </rPr>
      <t>に該当する者について記入する。</t>
    </r>
    <r>
      <rPr>
        <sz val="12"/>
        <color rgb="FFFF0000"/>
        <rFont val="ＭＳ Ｐゴシック"/>
        <family val="3"/>
        <charset val="128"/>
      </rPr>
      <t>（リストが出るところはそこから選択する）　　　　　　　　　　　　　　　　　　　　　　　　　　　　　　　　</t>
    </r>
    <rPh sb="0" eb="1">
      <t>ヒョウ</t>
    </rPh>
    <rPh sb="4" eb="6">
      <t>トウニョウ</t>
    </rPh>
    <rPh sb="6" eb="7">
      <t>トウ</t>
    </rPh>
    <rPh sb="9" eb="11">
      <t>ブンルイ</t>
    </rPh>
    <rPh sb="15" eb="17">
      <t>ガイトウ</t>
    </rPh>
    <rPh sb="19" eb="20">
      <t>モノ</t>
    </rPh>
    <rPh sb="24" eb="26">
      <t>キニュウ</t>
    </rPh>
    <phoneticPr fontId="2"/>
  </si>
  <si>
    <t>一次：</t>
    <rPh sb="0" eb="2">
      <t>イチジ</t>
    </rPh>
    <phoneticPr fontId="2"/>
  </si>
  <si>
    <t>潜血</t>
  </si>
  <si>
    <t>二次：</t>
    <rPh sb="0" eb="2">
      <t>ニジ</t>
    </rPh>
    <phoneticPr fontId="2"/>
  </si>
  <si>
    <t>３
異常なし</t>
    <rPh sb="2" eb="4">
      <t>イジョウ</t>
    </rPh>
    <phoneticPr fontId="2"/>
  </si>
  <si>
    <t>１
三次検査対象者数</t>
    <rPh sb="2" eb="4">
      <t>ミヨシ</t>
    </rPh>
    <rPh sb="4" eb="6">
      <t>ケンサ</t>
    </rPh>
    <rPh sb="6" eb="9">
      <t>タイショウシャ</t>
    </rPh>
    <rPh sb="9" eb="10">
      <t>カズ</t>
    </rPh>
    <phoneticPr fontId="2"/>
  </si>
  <si>
    <t>２
三次検査受検者数</t>
    <rPh sb="2" eb="4">
      <t>サンジ</t>
    </rPh>
    <rPh sb="4" eb="6">
      <t>ケンサ</t>
    </rPh>
    <rPh sb="6" eb="9">
      <t>ジュケンシャ</t>
    </rPh>
    <rPh sb="9" eb="10">
      <t>スウ</t>
    </rPh>
    <phoneticPr fontId="2"/>
  </si>
  <si>
    <t>ア</t>
    <phoneticPr fontId="2"/>
  </si>
  <si>
    <t>イ</t>
    <phoneticPr fontId="2"/>
  </si>
  <si>
    <t>ウ</t>
    <phoneticPr fontId="2"/>
  </si>
  <si>
    <t>エ</t>
    <phoneticPr fontId="2"/>
  </si>
  <si>
    <t>A</t>
    <phoneticPr fontId="2"/>
  </si>
  <si>
    <t>B</t>
    <phoneticPr fontId="2"/>
  </si>
  <si>
    <t>C</t>
    <phoneticPr fontId="2"/>
  </si>
  <si>
    <t>D</t>
    <phoneticPr fontId="2"/>
  </si>
  <si>
    <t>E</t>
    <phoneticPr fontId="2"/>
  </si>
  <si>
    <t>①</t>
    <phoneticPr fontId="2"/>
  </si>
  <si>
    <t>②</t>
    <phoneticPr fontId="2"/>
  </si>
  <si>
    <t>③</t>
    <phoneticPr fontId="2"/>
  </si>
  <si>
    <t>①②</t>
    <phoneticPr fontId="2"/>
  </si>
  <si>
    <t>①③</t>
    <phoneticPr fontId="2"/>
  </si>
  <si>
    <t>①②③</t>
    <phoneticPr fontId="2"/>
  </si>
  <si>
    <t>②③</t>
    <phoneticPr fontId="2"/>
  </si>
  <si>
    <t>（　　　　　）</t>
    <phoneticPr fontId="2"/>
  </si>
  <si>
    <t>記入しない</t>
    <rPh sb="0" eb="2">
      <t>キニュウ</t>
    </rPh>
    <phoneticPr fontId="2"/>
  </si>
  <si>
    <t>学校コード</t>
    <rPh sb="0" eb="2">
      <t>ガッコウ</t>
    </rPh>
    <phoneticPr fontId="2"/>
  </si>
  <si>
    <t>表８　　緊急受診システム該当者について　　　　（該当者がいる場合は記入する。）</t>
    <rPh sb="0" eb="1">
      <t>ヒョウ</t>
    </rPh>
    <rPh sb="4" eb="6">
      <t>キンキュウ</t>
    </rPh>
    <rPh sb="6" eb="8">
      <t>ジュシン</t>
    </rPh>
    <rPh sb="12" eb="15">
      <t>ガイトウシャ</t>
    </rPh>
    <rPh sb="14" eb="15">
      <t>シャ</t>
    </rPh>
    <rPh sb="30" eb="32">
      <t>バアイ</t>
    </rPh>
    <rPh sb="33" eb="35">
      <t>キニュウ</t>
    </rPh>
    <phoneticPr fontId="2"/>
  </si>
  <si>
    <t>　（学校での尿検査結果と受診結果を記入する）　</t>
    <rPh sb="2" eb="4">
      <t>ガッコウ</t>
    </rPh>
    <phoneticPr fontId="2"/>
  </si>
  <si>
    <t>１　調査対象者数</t>
    <rPh sb="2" eb="4">
      <t>チョウサ</t>
    </rPh>
    <rPh sb="4" eb="6">
      <t>タイショウ</t>
    </rPh>
    <rPh sb="6" eb="7">
      <t>シャ</t>
    </rPh>
    <rPh sb="7" eb="8">
      <t>スウ</t>
    </rPh>
    <phoneticPr fontId="2"/>
  </si>
  <si>
    <t>在籍者数</t>
    <rPh sb="0" eb="3">
      <t>ザイセキシャ</t>
    </rPh>
    <rPh sb="3" eb="4">
      <t>スウ</t>
    </rPh>
    <phoneticPr fontId="2"/>
  </si>
  <si>
    <t>学　校　情　報</t>
    <rPh sb="0" eb="1">
      <t>ガク</t>
    </rPh>
    <rPh sb="2" eb="3">
      <t>コウ</t>
    </rPh>
    <rPh sb="4" eb="5">
      <t>ジョウ</t>
    </rPh>
    <rPh sb="6" eb="7">
      <t>ホウ</t>
    </rPh>
    <phoneticPr fontId="2"/>
  </si>
  <si>
    <t>1
二次検査
対象者数</t>
    <rPh sb="2" eb="4">
      <t>ニジ</t>
    </rPh>
    <rPh sb="4" eb="6">
      <t>ケンサ</t>
    </rPh>
    <rPh sb="7" eb="10">
      <t>タイショウシャ</t>
    </rPh>
    <rPh sb="10" eb="11">
      <t>スウ</t>
    </rPh>
    <phoneticPr fontId="2"/>
  </si>
  <si>
    <t>１
三次検査
対象者数</t>
    <rPh sb="2" eb="4">
      <t>ミヨシ</t>
    </rPh>
    <rPh sb="4" eb="6">
      <t>ケンサ</t>
    </rPh>
    <rPh sb="7" eb="10">
      <t>タイショウシャ</t>
    </rPh>
    <rPh sb="10" eb="11">
      <t>カズ</t>
    </rPh>
    <phoneticPr fontId="2"/>
  </si>
  <si>
    <t>FAX番号</t>
    <rPh sb="3" eb="5">
      <t>バンゴウ</t>
    </rPh>
    <phoneticPr fontId="2"/>
  </si>
  <si>
    <t>※在籍者は県に報告する学校基本調査の人数と相違がないか確認してください。</t>
    <rPh sb="1" eb="4">
      <t>ザイセキシャ</t>
    </rPh>
    <rPh sb="5" eb="6">
      <t>ケン</t>
    </rPh>
    <rPh sb="7" eb="9">
      <t>ホウコク</t>
    </rPh>
    <rPh sb="11" eb="13">
      <t>ガッコウ</t>
    </rPh>
    <rPh sb="13" eb="15">
      <t>キホン</t>
    </rPh>
    <rPh sb="15" eb="17">
      <t>チョウサ</t>
    </rPh>
    <rPh sb="18" eb="20">
      <t>ニンズ</t>
    </rPh>
    <rPh sb="21" eb="23">
      <t>ソウイ</t>
    </rPh>
    <rPh sb="27" eb="29">
      <t>カクニン</t>
    </rPh>
    <phoneticPr fontId="2"/>
  </si>
  <si>
    <t>54**01</t>
    <phoneticPr fontId="2"/>
  </si>
  <si>
    <t>牛久市立**小学校</t>
    <phoneticPr fontId="2"/>
  </si>
  <si>
    <t>緊急受診
システム
該当者</t>
    <rPh sb="0" eb="2">
      <t>キンキュウ</t>
    </rPh>
    <rPh sb="2" eb="4">
      <t>ジュシン</t>
    </rPh>
    <rPh sb="10" eb="13">
      <t>ガイトウシャ</t>
    </rPh>
    <phoneticPr fontId="2"/>
  </si>
  <si>
    <t>**　**</t>
    <phoneticPr fontId="2"/>
  </si>
  <si>
    <t>029-8*2-0004</t>
    <phoneticPr fontId="2"/>
  </si>
  <si>
    <t>学校名</t>
    <rPh sb="0" eb="3">
      <t>ガッコウメイ</t>
    </rPh>
    <phoneticPr fontId="2"/>
  </si>
  <si>
    <t>治療状況は、①食事療法②薬物療法③インスリン療法、を記入する。</t>
    <rPh sb="0" eb="2">
      <t>チリョウ</t>
    </rPh>
    <rPh sb="2" eb="4">
      <t>ジョウキョウ</t>
    </rPh>
    <rPh sb="7" eb="9">
      <t>ショクジ</t>
    </rPh>
    <rPh sb="9" eb="11">
      <t>リョウホウ</t>
    </rPh>
    <rPh sb="12" eb="14">
      <t>ヤクブツ</t>
    </rPh>
    <rPh sb="14" eb="16">
      <t>リョウホウ</t>
    </rPh>
    <rPh sb="22" eb="24">
      <t>リョウホウ</t>
    </rPh>
    <rPh sb="26" eb="28">
      <t>キニュウ</t>
    </rPh>
    <phoneticPr fontId="2"/>
  </si>
  <si>
    <t>４　三次検査結果数</t>
    <rPh sb="2" eb="4">
      <t>サンジ</t>
    </rPh>
    <rPh sb="4" eb="6">
      <t>ケンサ</t>
    </rPh>
    <rPh sb="6" eb="8">
      <t>ケッカ</t>
    </rPh>
    <rPh sb="8" eb="9">
      <t>スウ</t>
    </rPh>
    <phoneticPr fontId="2"/>
  </si>
  <si>
    <t>４　三次検査結果数</t>
    <rPh sb="2" eb="4">
      <t>サンジ</t>
    </rPh>
    <rPh sb="4" eb="6">
      <t>ケンサ</t>
    </rPh>
    <rPh sb="6" eb="9">
      <t>ケッカスウ</t>
    </rPh>
    <phoneticPr fontId="2"/>
  </si>
  <si>
    <t>確定　　　暫定</t>
    <rPh sb="0" eb="2">
      <t>カクテイ</t>
    </rPh>
    <rPh sb="5" eb="7">
      <t>ザンテイ</t>
    </rPh>
    <phoneticPr fontId="2"/>
  </si>
  <si>
    <t>治療　状況</t>
    <rPh sb="0" eb="2">
      <t>チリョウ</t>
    </rPh>
    <rPh sb="3" eb="5">
      <t>ジョウキョウ</t>
    </rPh>
    <phoneticPr fontId="2"/>
  </si>
  <si>
    <t>蛋白     （　　　　）</t>
    <rPh sb="0" eb="2">
      <t>タンパク</t>
    </rPh>
    <phoneticPr fontId="2"/>
  </si>
  <si>
    <t xml:space="preserve">　【注】　記入対象及び記入順序
1　「学校生活管理指導表」〔小学校用）〔中学・高校生用）に基づ いて記入する。
2　診断名が２型糖尿病の児童生徒は治療状況（①食事療法、②薬物療法、③インスリン療法）について、記入する。（複数ある場合は、 ①②というように記入する。）　
</t>
    <rPh sb="2" eb="3">
      <t>チュウ</t>
    </rPh>
    <rPh sb="73" eb="75">
      <t>チリョウ</t>
    </rPh>
    <rPh sb="75" eb="77">
      <t>ジョウキョウ</t>
    </rPh>
    <rPh sb="79" eb="81">
      <t>ショクジ</t>
    </rPh>
    <rPh sb="81" eb="83">
      <t>リョウホウ</t>
    </rPh>
    <rPh sb="85" eb="87">
      <t>ヤクブツ</t>
    </rPh>
    <rPh sb="87" eb="89">
      <t>リョウホウ</t>
    </rPh>
    <rPh sb="96" eb="98">
      <t>リョウホウ</t>
    </rPh>
    <rPh sb="110" eb="112">
      <t>フクスウ</t>
    </rPh>
    <rPh sb="114" eb="116">
      <t>バアイ</t>
    </rPh>
    <rPh sb="127" eb="129">
      <t>キニュウ</t>
    </rPh>
    <phoneticPr fontId="2"/>
  </si>
  <si>
    <t>54**01</t>
  </si>
  <si>
    <t>牛久市立**小学校</t>
    <rPh sb="0" eb="2">
      <t>ウシク</t>
    </rPh>
    <rPh sb="2" eb="3">
      <t>シ</t>
    </rPh>
    <rPh sb="3" eb="4">
      <t>リツ</t>
    </rPh>
    <rPh sb="6" eb="9">
      <t>ショウガッコウ</t>
    </rPh>
    <phoneticPr fontId="2"/>
  </si>
  <si>
    <t>029-8*2-0004</t>
  </si>
  <si>
    <t>029-8*2-0005</t>
  </si>
  <si>
    <t>**　**</t>
  </si>
  <si>
    <t>ア</t>
  </si>
  <si>
    <t>○○中学校</t>
    <rPh sb="2" eb="5">
      <t>チュウガッコウ</t>
    </rPh>
    <phoneticPr fontId="2"/>
  </si>
  <si>
    <t>無症候性血尿</t>
    <rPh sb="0" eb="3">
      <t>ムショウコウ</t>
    </rPh>
    <rPh sb="3" eb="4">
      <t>セイ</t>
    </rPh>
    <rPh sb="4" eb="6">
      <t>ケツニョウ</t>
    </rPh>
    <phoneticPr fontId="2"/>
  </si>
  <si>
    <t>平成病院</t>
    <rPh sb="0" eb="2">
      <t>ヘイセイ</t>
    </rPh>
    <rPh sb="2" eb="4">
      <t>ビョウイン</t>
    </rPh>
    <phoneticPr fontId="2"/>
  </si>
  <si>
    <t>○</t>
    <phoneticPr fontId="2"/>
  </si>
  <si>
    <t>例</t>
    <rPh sb="0" eb="1">
      <t>レイ</t>
    </rPh>
    <phoneticPr fontId="2"/>
  </si>
  <si>
    <t>○○小学校</t>
    <rPh sb="2" eb="3">
      <t>ショウ</t>
    </rPh>
    <phoneticPr fontId="2"/>
  </si>
  <si>
    <t>○○こどもクリニック</t>
    <phoneticPr fontId="2"/>
  </si>
  <si>
    <t>エ</t>
  </si>
  <si>
    <t>２型糖尿病</t>
    <rPh sb="1" eb="2">
      <t>ガタ</t>
    </rPh>
    <rPh sb="2" eb="5">
      <t>トウニョウビョウ</t>
    </rPh>
    <phoneticPr fontId="2"/>
  </si>
  <si>
    <t>**クリニック</t>
    <phoneticPr fontId="2"/>
  </si>
  <si>
    <t>①</t>
  </si>
  <si>
    <t>ア</t>
    <phoneticPr fontId="2"/>
  </si>
  <si>
    <t>イ</t>
    <phoneticPr fontId="2"/>
  </si>
  <si>
    <t>ウ</t>
    <phoneticPr fontId="2"/>
  </si>
  <si>
    <t>エ</t>
    <phoneticPr fontId="2"/>
  </si>
  <si>
    <t>(尿ー表１）一次検査結果</t>
    <phoneticPr fontId="2"/>
  </si>
  <si>
    <t>表１　　　　　記入漏れ</t>
    <rPh sb="0" eb="1">
      <t>ヒョウ</t>
    </rPh>
    <rPh sb="7" eb="9">
      <t>キニュウ</t>
    </rPh>
    <rPh sb="9" eb="10">
      <t>モ</t>
    </rPh>
    <phoneticPr fontId="2"/>
  </si>
  <si>
    <t>表２　　　　　記入漏れ</t>
    <rPh sb="0" eb="1">
      <t>ヒョウ</t>
    </rPh>
    <rPh sb="7" eb="9">
      <t>キニュウ</t>
    </rPh>
    <rPh sb="9" eb="10">
      <t>モ</t>
    </rPh>
    <phoneticPr fontId="2"/>
  </si>
  <si>
    <t>表５　　　　　　　記入漏れ</t>
    <rPh sb="0" eb="1">
      <t>ヒョウ</t>
    </rPh>
    <rPh sb="9" eb="11">
      <t>キニュウ</t>
    </rPh>
    <rPh sb="11" eb="12">
      <t>モ</t>
    </rPh>
    <phoneticPr fontId="2"/>
  </si>
  <si>
    <t>表３　　　　　　　記入漏れ</t>
    <rPh sb="0" eb="1">
      <t>ヒョウ</t>
    </rPh>
    <rPh sb="9" eb="11">
      <t>キニュウ</t>
    </rPh>
    <rPh sb="11" eb="12">
      <t>モ</t>
    </rPh>
    <phoneticPr fontId="2"/>
  </si>
  <si>
    <t>表４　　　　　　記入漏れ</t>
    <rPh sb="0" eb="1">
      <t>ヒョウ</t>
    </rPh>
    <rPh sb="8" eb="10">
      <t>キニュウ</t>
    </rPh>
    <rPh sb="10" eb="11">
      <t>モ</t>
    </rPh>
    <phoneticPr fontId="2"/>
  </si>
  <si>
    <t>表１　調査対象者数（男）　　　　１＝２＋３</t>
    <rPh sb="0" eb="1">
      <t>ヒョウ</t>
    </rPh>
    <rPh sb="3" eb="5">
      <t>チョウサ</t>
    </rPh>
    <rPh sb="5" eb="7">
      <t>タイショウ</t>
    </rPh>
    <rPh sb="7" eb="8">
      <t>スウ</t>
    </rPh>
    <rPh sb="9" eb="10">
      <t>オトコ</t>
    </rPh>
    <phoneticPr fontId="2"/>
  </si>
  <si>
    <t>表１　調査対象者数（女）　　　　１＝２＋３</t>
    <rPh sb="0" eb="1">
      <t>ヒョウ</t>
    </rPh>
    <rPh sb="3" eb="5">
      <t>チョウサ</t>
    </rPh>
    <rPh sb="5" eb="7">
      <t>タイショウ</t>
    </rPh>
    <rPh sb="7" eb="8">
      <t>スウ</t>
    </rPh>
    <rPh sb="9" eb="10">
      <t>オトコ</t>
    </rPh>
    <rPh sb="10" eb="11">
      <t>オンナ</t>
    </rPh>
    <phoneticPr fontId="2"/>
  </si>
  <si>
    <t>表２　二次受検者数（男）　　　　２＝３＋５</t>
    <rPh sb="0" eb="1">
      <t>ヒョウ</t>
    </rPh>
    <rPh sb="3" eb="5">
      <t>ニジ</t>
    </rPh>
    <rPh sb="5" eb="7">
      <t>ジュケン</t>
    </rPh>
    <rPh sb="7" eb="8">
      <t>シャ</t>
    </rPh>
    <rPh sb="8" eb="9">
      <t>スウ</t>
    </rPh>
    <rPh sb="10" eb="11">
      <t>オトコ</t>
    </rPh>
    <phoneticPr fontId="2"/>
  </si>
  <si>
    <t>表２　二次受検者数（女）　　　　２＝３＋５</t>
    <rPh sb="0" eb="1">
      <t>ヒョウ</t>
    </rPh>
    <rPh sb="3" eb="5">
      <t>ニジ</t>
    </rPh>
    <rPh sb="5" eb="7">
      <t>ジュケン</t>
    </rPh>
    <rPh sb="7" eb="8">
      <t>シャ</t>
    </rPh>
    <rPh sb="8" eb="9">
      <t>スウ</t>
    </rPh>
    <rPh sb="10" eb="11">
      <t>オンナ</t>
    </rPh>
    <phoneticPr fontId="2"/>
  </si>
  <si>
    <t>表３　三次受検者数（男）　　　　２＝３＋５</t>
    <rPh sb="0" eb="1">
      <t>ヒョウ</t>
    </rPh>
    <rPh sb="3" eb="5">
      <t>ミヨシ</t>
    </rPh>
    <rPh sb="5" eb="7">
      <t>ジュケン</t>
    </rPh>
    <rPh sb="7" eb="8">
      <t>シャ</t>
    </rPh>
    <rPh sb="8" eb="9">
      <t>スウ</t>
    </rPh>
    <rPh sb="10" eb="11">
      <t>オトコ</t>
    </rPh>
    <phoneticPr fontId="2"/>
  </si>
  <si>
    <t>表４　二次受検者数（男）　　　　２＝３＋５</t>
    <rPh sb="0" eb="1">
      <t>ヒョウ</t>
    </rPh>
    <rPh sb="3" eb="5">
      <t>ニジ</t>
    </rPh>
    <rPh sb="5" eb="7">
      <t>ジュケン</t>
    </rPh>
    <rPh sb="7" eb="8">
      <t>シャ</t>
    </rPh>
    <rPh sb="8" eb="9">
      <t>スウ</t>
    </rPh>
    <rPh sb="10" eb="11">
      <t>オトコ</t>
    </rPh>
    <phoneticPr fontId="2"/>
  </si>
  <si>
    <t>表５　三次受検者数（男）　　　　２＝３＋５</t>
    <rPh sb="0" eb="1">
      <t>ヒョウ</t>
    </rPh>
    <rPh sb="3" eb="5">
      <t>ミヨシ</t>
    </rPh>
    <rPh sb="5" eb="7">
      <t>ジュケン</t>
    </rPh>
    <rPh sb="7" eb="8">
      <t>シャ</t>
    </rPh>
    <rPh sb="8" eb="9">
      <t>スウ</t>
    </rPh>
    <rPh sb="10" eb="11">
      <t>オトコ</t>
    </rPh>
    <phoneticPr fontId="2"/>
  </si>
  <si>
    <t>表３　三次受検者数（女）　　　　２＝３＋５</t>
    <rPh sb="0" eb="1">
      <t>ヒョウ</t>
    </rPh>
    <rPh sb="3" eb="5">
      <t>ミヨシ</t>
    </rPh>
    <rPh sb="5" eb="7">
      <t>ジュケン</t>
    </rPh>
    <rPh sb="7" eb="8">
      <t>シャ</t>
    </rPh>
    <rPh sb="8" eb="9">
      <t>スウ</t>
    </rPh>
    <rPh sb="10" eb="11">
      <t>オンナ</t>
    </rPh>
    <phoneticPr fontId="2"/>
  </si>
  <si>
    <t>表４　二次受検者数（女）　　　　２＝３＋５</t>
    <rPh sb="0" eb="1">
      <t>ヒョウ</t>
    </rPh>
    <rPh sb="3" eb="5">
      <t>ニジ</t>
    </rPh>
    <rPh sb="5" eb="7">
      <t>ジュケン</t>
    </rPh>
    <rPh sb="7" eb="8">
      <t>シャ</t>
    </rPh>
    <rPh sb="8" eb="9">
      <t>スウ</t>
    </rPh>
    <rPh sb="10" eb="11">
      <t>オンナ</t>
    </rPh>
    <phoneticPr fontId="2"/>
  </si>
  <si>
    <t>表５　三次受検者数（女）　　　　２＝３＋５</t>
    <rPh sb="0" eb="1">
      <t>ヒョウ</t>
    </rPh>
    <rPh sb="3" eb="5">
      <t>ミヨシ</t>
    </rPh>
    <rPh sb="5" eb="7">
      <t>ジュケン</t>
    </rPh>
    <rPh sb="7" eb="8">
      <t>シャ</t>
    </rPh>
    <rPh sb="8" eb="9">
      <t>スウ</t>
    </rPh>
    <rPh sb="10" eb="11">
      <t>オンナ</t>
    </rPh>
    <phoneticPr fontId="2"/>
  </si>
  <si>
    <t>緊急受診システム　　　　  　       記入漏れ</t>
    <rPh sb="0" eb="2">
      <t>キンキュウ</t>
    </rPh>
    <rPh sb="2" eb="4">
      <t>ジュシン</t>
    </rPh>
    <rPh sb="22" eb="24">
      <t>キニュウ</t>
    </rPh>
    <rPh sb="24" eb="25">
      <t>モ</t>
    </rPh>
    <phoneticPr fontId="2"/>
  </si>
  <si>
    <t>５ 糖陽性者合計</t>
    <rPh sb="2" eb="3">
      <t>トウ</t>
    </rPh>
    <rPh sb="3" eb="5">
      <t>ヨウセイ</t>
    </rPh>
    <rPh sb="5" eb="6">
      <t>シャ</t>
    </rPh>
    <rPh sb="6" eb="8">
      <t>ゴウケイ</t>
    </rPh>
    <phoneticPr fontId="2"/>
  </si>
  <si>
    <t>２ 
二次検査
受検者数</t>
    <rPh sb="3" eb="5">
      <t>ニジ</t>
    </rPh>
    <rPh sb="5" eb="7">
      <t>ケンサ</t>
    </rPh>
    <rPh sb="8" eb="10">
      <t>ジュケン</t>
    </rPh>
    <rPh sb="10" eb="11">
      <t>シャ</t>
    </rPh>
    <rPh sb="11" eb="12">
      <t>スウ</t>
    </rPh>
    <phoneticPr fontId="2"/>
  </si>
  <si>
    <t>４　二次検査陽性者数</t>
    <rPh sb="2" eb="4">
      <t>ニジ</t>
    </rPh>
    <rPh sb="4" eb="6">
      <t>ケンサ</t>
    </rPh>
    <rPh sb="6" eb="8">
      <t>ヨウセイ</t>
    </rPh>
    <rPh sb="8" eb="9">
      <t>シャ</t>
    </rPh>
    <rPh sb="9" eb="10">
      <t>スウ</t>
    </rPh>
    <phoneticPr fontId="2"/>
  </si>
  <si>
    <t>６ 陽性者以外の三次検査受検者数(イ)</t>
    <rPh sb="2" eb="5">
      <t>ヨウセイシャ</t>
    </rPh>
    <rPh sb="5" eb="7">
      <t>イガイ</t>
    </rPh>
    <rPh sb="8" eb="10">
      <t>サンジ</t>
    </rPh>
    <rPh sb="10" eb="12">
      <t>ケンサ</t>
    </rPh>
    <rPh sb="12" eb="14">
      <t>ジュケン</t>
    </rPh>
    <rPh sb="14" eb="15">
      <t>シャ</t>
    </rPh>
    <rPh sb="15" eb="16">
      <t>スウ</t>
    </rPh>
    <phoneticPr fontId="2"/>
  </si>
  <si>
    <t>６ 陽性者以外の三次検査受検者数（エ)</t>
    <rPh sb="2" eb="5">
      <t>ヨウセイシャ</t>
    </rPh>
    <rPh sb="5" eb="7">
      <t>イガイ</t>
    </rPh>
    <rPh sb="8" eb="10">
      <t>サンジ</t>
    </rPh>
    <rPh sb="10" eb="12">
      <t>ケンサ</t>
    </rPh>
    <rPh sb="12" eb="14">
      <t>ジュケン</t>
    </rPh>
    <rPh sb="14" eb="15">
      <t>シャ</t>
    </rPh>
    <rPh sb="15" eb="16">
      <t>スウ</t>
    </rPh>
    <phoneticPr fontId="2"/>
  </si>
  <si>
    <t>（尿ー表3）三次検査結果（蛋白・潜血）
　</t>
    <rPh sb="1" eb="2">
      <t>ニョウ</t>
    </rPh>
    <rPh sb="3" eb="4">
      <t>ヒョウ</t>
    </rPh>
    <rPh sb="6" eb="7">
      <t>サン</t>
    </rPh>
    <rPh sb="7" eb="8">
      <t>ジ</t>
    </rPh>
    <rPh sb="8" eb="10">
      <t>ケンサ</t>
    </rPh>
    <rPh sb="10" eb="12">
      <t>ケッカ</t>
    </rPh>
    <rPh sb="13" eb="15">
      <t>タンパク</t>
    </rPh>
    <rPh sb="16" eb="18">
      <t>センケツ</t>
    </rPh>
    <phoneticPr fontId="2"/>
  </si>
  <si>
    <t xml:space="preserve">（尿ー表５）三次検査結果（糖）　
</t>
    <phoneticPr fontId="2"/>
  </si>
  <si>
    <t>（尿－表４）二次検査結果（糖）
　</t>
    <rPh sb="1" eb="2">
      <t>ニョウ</t>
    </rPh>
    <rPh sb="3" eb="4">
      <t>ヒョウ</t>
    </rPh>
    <rPh sb="6" eb="8">
      <t>ニジ</t>
    </rPh>
    <rPh sb="8" eb="10">
      <t>ケンサ</t>
    </rPh>
    <rPh sb="10" eb="12">
      <t>ケッカ</t>
    </rPh>
    <rPh sb="13" eb="14">
      <t>トウ</t>
    </rPh>
    <phoneticPr fontId="2"/>
  </si>
  <si>
    <t>（尿ー表２）二次検査結果（蛋白・潜血）
　</t>
    <rPh sb="1" eb="2">
      <t>ニョウ</t>
    </rPh>
    <rPh sb="3" eb="4">
      <t>ヒョウ</t>
    </rPh>
    <rPh sb="6" eb="8">
      <t>ニジ</t>
    </rPh>
    <rPh sb="8" eb="10">
      <t>ケンサ</t>
    </rPh>
    <rPh sb="10" eb="12">
      <t>ケッカ</t>
    </rPh>
    <rPh sb="13" eb="15">
      <t>タンパク</t>
    </rPh>
    <rPh sb="16" eb="18">
      <t>センケツ</t>
    </rPh>
    <phoneticPr fontId="2"/>
  </si>
  <si>
    <t>〈注〉　６は、今回の検査では陰性だが定期的に通院している児童生徒の数を入力し、表７に記入する。</t>
    <rPh sb="35" eb="37">
      <t>ニュウリョク</t>
    </rPh>
    <rPh sb="39" eb="40">
      <t>ヒョウ</t>
    </rPh>
    <rPh sb="42" eb="44">
      <t>キニュウ</t>
    </rPh>
    <phoneticPr fontId="2"/>
  </si>
  <si>
    <r>
      <rPr>
        <b/>
        <sz val="12"/>
        <color rgb="FFFAA0DC"/>
        <rFont val="ＭＳ Ｐゴシック"/>
        <family val="3"/>
        <charset val="128"/>
      </rPr>
      <t>人数</t>
    </r>
    <r>
      <rPr>
        <sz val="12"/>
        <rFont val="ＭＳ Ｐゴシック"/>
        <family val="3"/>
        <charset val="128"/>
      </rPr>
      <t>は別シート（表１～５)から自動で入力されます。</t>
    </r>
    <rPh sb="0" eb="2">
      <t>ニンズウ</t>
    </rPh>
    <rPh sb="15" eb="17">
      <t>ジドウ</t>
    </rPh>
    <rPh sb="18" eb="20">
      <t>ニュウリョク</t>
    </rPh>
    <phoneticPr fontId="2"/>
  </si>
  <si>
    <t>〈注〉　６は、今回の検査では陰性だが定期的に通院している児童生徒及び、三次検査は陰性だが有所見の児童生徒の数を入力し、表６に記入する。</t>
    <rPh sb="55" eb="57">
      <t>ニュウリョク</t>
    </rPh>
    <rPh sb="59" eb="60">
      <t>ヒョウ</t>
    </rPh>
    <rPh sb="62" eb="64">
      <t>キニュウ</t>
    </rPh>
    <phoneticPr fontId="2"/>
  </si>
  <si>
    <t>蛋白</t>
    <rPh sb="0" eb="2">
      <t>タンパク</t>
    </rPh>
    <phoneticPr fontId="2"/>
  </si>
  <si>
    <t>潜血</t>
    <rPh sb="0" eb="2">
      <t>センケツ</t>
    </rPh>
    <phoneticPr fontId="2"/>
  </si>
  <si>
    <t xml:space="preserve">５二次検査陽性者合計
</t>
    <rPh sb="1" eb="3">
      <t>ニジ</t>
    </rPh>
    <rPh sb="3" eb="5">
      <t>ケンサ</t>
    </rPh>
    <rPh sb="5" eb="8">
      <t>ヨウセイシャ</t>
    </rPh>
    <rPh sb="8" eb="10">
      <t>ゴウケイ</t>
    </rPh>
    <phoneticPr fontId="2"/>
  </si>
  <si>
    <t xml:space="preserve"> 要管理       (A～D）</t>
    <rPh sb="1" eb="2">
      <t>ヨウ</t>
    </rPh>
    <rPh sb="2" eb="4">
      <t>カンリ</t>
    </rPh>
    <phoneticPr fontId="2"/>
  </si>
  <si>
    <t>要管理　（E)</t>
    <rPh sb="0" eb="1">
      <t>ヨウ</t>
    </rPh>
    <rPh sb="1" eb="3">
      <t>カンリ</t>
    </rPh>
    <phoneticPr fontId="2"/>
  </si>
  <si>
    <t xml:space="preserve">５三次検査結果数合計（ア）
</t>
    <rPh sb="1" eb="3">
      <t>ミヨシ</t>
    </rPh>
    <rPh sb="3" eb="5">
      <t>ケンサ</t>
    </rPh>
    <rPh sb="5" eb="7">
      <t>ケッカ</t>
    </rPh>
    <rPh sb="7" eb="8">
      <t>スウ</t>
    </rPh>
    <rPh sb="8" eb="10">
      <t>ゴウケイ</t>
    </rPh>
    <phoneticPr fontId="2"/>
  </si>
  <si>
    <t>糖・蛋白</t>
    <rPh sb="0" eb="1">
      <t>トウ</t>
    </rPh>
    <rPh sb="2" eb="4">
      <t>タンパク</t>
    </rPh>
    <phoneticPr fontId="2"/>
  </si>
  <si>
    <t xml:space="preserve"> 糖・潜血</t>
    <rPh sb="1" eb="2">
      <t>トウ</t>
    </rPh>
    <rPh sb="3" eb="5">
      <t>センケツ</t>
    </rPh>
    <phoneticPr fontId="2"/>
  </si>
  <si>
    <t xml:space="preserve"> 糖・蛋白・潜血</t>
    <phoneticPr fontId="2"/>
  </si>
  <si>
    <t xml:space="preserve">５　二次検査陽性者合計
</t>
    <rPh sb="2" eb="4">
      <t>ニジ</t>
    </rPh>
    <rPh sb="4" eb="6">
      <t>ケンサ</t>
    </rPh>
    <rPh sb="6" eb="9">
      <t>ヨウセイシャ</t>
    </rPh>
    <rPh sb="9" eb="11">
      <t>ゴウケイ</t>
    </rPh>
    <phoneticPr fontId="2"/>
  </si>
  <si>
    <t>要管理（E)</t>
    <rPh sb="0" eb="1">
      <t>ヨウ</t>
    </rPh>
    <rPh sb="1" eb="3">
      <t>カンリ</t>
    </rPh>
    <phoneticPr fontId="2"/>
  </si>
  <si>
    <t>管理不要</t>
    <phoneticPr fontId="2"/>
  </si>
  <si>
    <t xml:space="preserve">５　三次検査結果数合計　(ウ)
</t>
    <rPh sb="2" eb="4">
      <t>ミヨシ</t>
    </rPh>
    <rPh sb="4" eb="6">
      <t>ケンサ</t>
    </rPh>
    <rPh sb="6" eb="8">
      <t>ケッカ</t>
    </rPh>
    <rPh sb="8" eb="9">
      <t>スウ</t>
    </rPh>
    <rPh sb="9" eb="11">
      <t>ゴウケイ</t>
    </rPh>
    <phoneticPr fontId="2"/>
  </si>
  <si>
    <r>
      <t xml:space="preserve">4 </t>
    </r>
    <r>
      <rPr>
        <sz val="7.5"/>
        <color indexed="8"/>
        <rFont val="ＭＳ Ｐゴシック"/>
        <family val="3"/>
        <charset val="128"/>
      </rPr>
      <t>蛋白・潜血陽性者合計</t>
    </r>
  </si>
  <si>
    <t>　　　　令和８年度　尿検査（腎臓・糖尿）有所見者一覧</t>
    <rPh sb="4" eb="6">
      <t>レイワ</t>
    </rPh>
    <rPh sb="7" eb="9">
      <t>ネンド</t>
    </rPh>
    <rPh sb="8" eb="9">
      <t>ド</t>
    </rPh>
    <rPh sb="10" eb="13">
      <t>ニョウケンサ</t>
    </rPh>
    <rPh sb="14" eb="16">
      <t>ジンゾウ</t>
    </rPh>
    <rPh sb="17" eb="19">
      <t>トウニョウ</t>
    </rPh>
    <rPh sb="20" eb="21">
      <t>ユウ</t>
    </rPh>
    <rPh sb="21" eb="23">
      <t>ショケン</t>
    </rPh>
    <rPh sb="23" eb="24">
      <t>シャ</t>
    </rPh>
    <rPh sb="24" eb="26">
      <t>イチラン</t>
    </rPh>
    <phoneticPr fontId="2"/>
  </si>
  <si>
    <t>　　　　令和８年度　尿検査（腎臓・糖尿）有所見者一覧（入力例）</t>
    <rPh sb="4" eb="6">
      <t>レイワ</t>
    </rPh>
    <rPh sb="7" eb="9">
      <t>ネンド</t>
    </rPh>
    <rPh sb="8" eb="9">
      <t>ド</t>
    </rPh>
    <rPh sb="10" eb="13">
      <t>ニョウケンサ</t>
    </rPh>
    <rPh sb="14" eb="16">
      <t>ジンゾウ</t>
    </rPh>
    <rPh sb="17" eb="19">
      <t>トウニョウ</t>
    </rPh>
    <rPh sb="20" eb="21">
      <t>ユウ</t>
    </rPh>
    <rPh sb="21" eb="23">
      <t>ショケン</t>
    </rPh>
    <rPh sb="23" eb="24">
      <t>シャ</t>
    </rPh>
    <rPh sb="24" eb="26">
      <t>イチラン</t>
    </rPh>
    <rPh sb="27" eb="30">
      <t>ニュウリョクレイ</t>
    </rPh>
    <phoneticPr fontId="2"/>
  </si>
  <si>
    <t>令和８年度　児童生徒尿検査結果集計表</t>
    <rPh sb="0" eb="2">
      <t>レイワ</t>
    </rPh>
    <rPh sb="3" eb="5">
      <t>ネンド</t>
    </rPh>
    <rPh sb="6" eb="8">
      <t>ジドウ</t>
    </rPh>
    <rPh sb="8" eb="10">
      <t>セイト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</si>
</sst>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sz val="20"/>
      <name val="ＭＳ Ｐゴシック"/>
      <family val="3"/>
      <charset val="128"/>
    </font>
    <font>
      <sz val="8"/>
      <color indexed="8"/>
      <name val="ＭＳ Ｐゴシック"/>
      <family val="3"/>
      <charset val="128"/>
    </font>
    <font>
      <sz val="7.5"/>
      <color indexed="8"/>
      <name val="ＭＳ Ｐゴシック"/>
      <family val="3"/>
      <charset val="128"/>
    </font>
    <font>
      <sz val="10"/>
      <color indexed="8"/>
      <name val="ＭＳ Ｐゴシック"/>
      <family val="3"/>
      <charset val="128"/>
    </font>
    <font>
      <sz val="8"/>
      <color indexed="81"/>
      <name val="HG丸ｺﾞｼｯｸM-PRO"/>
      <family val="3"/>
      <charset val="128"/>
    </font>
    <font>
      <sz val="8"/>
      <color indexed="81"/>
      <name val="ＭＳ Ｐゴシック"/>
      <family val="3"/>
      <charset val="128"/>
    </font>
    <font>
      <b/>
      <sz val="12"/>
      <color rgb="FFFF0000"/>
      <name val="ＭＳ Ｐゴシック"/>
      <family val="3"/>
      <charset val="128"/>
    </font>
    <font>
      <sz val="8"/>
      <color rgb="FFFF0000"/>
      <name val="ＭＳ Ｐゴシック"/>
      <family val="3"/>
      <charset val="128"/>
    </font>
    <font>
      <sz val="8"/>
      <color theme="0"/>
      <name val="ＭＳ Ｐゴシック"/>
      <family val="3"/>
      <charset val="128"/>
    </font>
    <font>
      <sz val="12"/>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12"/>
      <color theme="1"/>
      <name val="ＭＳ Ｐゴシック"/>
      <family val="3"/>
      <charset val="128"/>
    </font>
    <font>
      <b/>
      <sz val="18"/>
      <name val="ＭＳ Ｐゴシック"/>
      <family val="3"/>
      <charset val="128"/>
    </font>
    <font>
      <sz val="18"/>
      <name val="ＭＳ Ｐゴシック"/>
      <family val="3"/>
      <charset val="128"/>
    </font>
    <font>
      <b/>
      <sz val="12"/>
      <color theme="1"/>
      <name val="ＭＳ Ｐゴシック"/>
      <family val="3"/>
      <charset val="128"/>
    </font>
    <font>
      <sz val="9"/>
      <color rgb="FF000000"/>
      <name val="ＭＳ Ｐゴシック"/>
      <family val="3"/>
      <charset val="128"/>
    </font>
    <font>
      <sz val="10"/>
      <color rgb="FF000000"/>
      <name val="ＭＳ Ｐゴシック"/>
      <family val="3"/>
      <charset val="128"/>
    </font>
    <font>
      <sz val="9"/>
      <color indexed="8"/>
      <name val="ＭＳ Ｐゴシック"/>
      <family val="3"/>
      <charset val="128"/>
    </font>
    <font>
      <sz val="7"/>
      <color rgb="FF000000"/>
      <name val="ＭＳ Ｐゴシック"/>
      <family val="3"/>
      <charset val="128"/>
    </font>
    <font>
      <sz val="7"/>
      <color rgb="FFFF0000"/>
      <name val="ＭＳ Ｐゴシック"/>
      <family val="3"/>
      <charset val="128"/>
    </font>
    <font>
      <sz val="22"/>
      <name val="ＭＳ Ｐゴシック"/>
      <family val="3"/>
      <charset val="128"/>
    </font>
    <font>
      <sz val="9"/>
      <color rgb="FF002060"/>
      <name val="ＭＳ Ｐゴシック"/>
      <family val="3"/>
      <charset val="128"/>
    </font>
    <font>
      <sz val="11"/>
      <color rgb="FF000000"/>
      <name val="ＭＳ Ｐゴシック"/>
      <family val="3"/>
      <charset val="128"/>
    </font>
    <font>
      <b/>
      <sz val="12"/>
      <color rgb="FFFAA0DC"/>
      <name val="ＭＳ Ｐゴシック"/>
      <family val="3"/>
      <charset val="128"/>
    </font>
    <font>
      <sz val="7"/>
      <color theme="0"/>
      <name val="ＭＳ Ｐゴシック"/>
      <family val="3"/>
      <charset val="128"/>
    </font>
    <font>
      <sz val="5"/>
      <color theme="0"/>
      <name val="ＭＳ Ｐゴシック"/>
      <family val="3"/>
      <charset val="128"/>
    </font>
    <font>
      <b/>
      <sz val="9"/>
      <color indexed="81"/>
      <name val="MS P ゴシック"/>
      <family val="3"/>
      <charset val="128"/>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3"/>
        <bgColor indexed="64"/>
      </patternFill>
    </fill>
    <fill>
      <patternFill patternType="solid">
        <fgColor rgb="FFFFE6B3"/>
        <bgColor indexed="64"/>
      </patternFill>
    </fill>
    <fill>
      <patternFill patternType="solid">
        <fgColor theme="1" tint="0.499984740745262"/>
        <bgColor indexed="64"/>
      </patternFill>
    </fill>
    <fill>
      <patternFill patternType="solid">
        <fgColor rgb="FFFFFF99"/>
        <bgColor indexed="64"/>
      </patternFill>
    </fill>
    <fill>
      <patternFill patternType="solid">
        <fgColor rgb="FFB4F2B5"/>
        <bgColor indexed="64"/>
      </patternFill>
    </fill>
    <fill>
      <patternFill patternType="solid">
        <fgColor rgb="FFFFCCFF"/>
        <bgColor indexed="64"/>
      </patternFill>
    </fill>
    <fill>
      <patternFill patternType="solid">
        <fgColor rgb="FFFFEBFA"/>
        <bgColor indexed="64"/>
      </patternFill>
    </fill>
    <fill>
      <patternFill patternType="solid">
        <fgColor rgb="FFFAA0DC"/>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tint="-0.14999847407452621"/>
        <bgColor indexed="64"/>
      </patternFill>
    </fill>
  </fills>
  <borders count="8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8"/>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right style="dotted">
        <color indexed="8"/>
      </right>
      <top/>
      <bottom style="thin">
        <color indexed="64"/>
      </bottom>
      <diagonal/>
    </border>
    <border>
      <left style="thin">
        <color indexed="64"/>
      </left>
      <right style="dotted">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hair">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dotted">
        <color indexed="64"/>
      </right>
      <top/>
      <bottom style="medium">
        <color indexed="64"/>
      </bottom>
      <diagonal/>
    </border>
    <border>
      <left/>
      <right style="thin">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top/>
      <bottom/>
      <diagonal/>
    </border>
  </borders>
  <cellStyleXfs count="2">
    <xf numFmtId="0" fontId="0" fillId="0" borderId="0"/>
    <xf numFmtId="0" fontId="1" fillId="0" borderId="0">
      <alignment vertical="center"/>
    </xf>
  </cellStyleXfs>
  <cellXfs count="552">
    <xf numFmtId="0" fontId="0" fillId="0" borderId="0" xfId="0"/>
    <xf numFmtId="0" fontId="4"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0" fontId="4" fillId="0" borderId="0" xfId="0" applyFont="1"/>
    <xf numFmtId="0" fontId="1" fillId="0" borderId="0" xfId="1">
      <alignment vertical="center"/>
    </xf>
    <xf numFmtId="0" fontId="1" fillId="0" borderId="2" xfId="1" applyBorder="1">
      <alignment vertical="center"/>
    </xf>
    <xf numFmtId="0" fontId="4" fillId="0" borderId="4" xfId="0" applyFont="1" applyBorder="1" applyAlignment="1">
      <alignment horizontal="center"/>
    </xf>
    <xf numFmtId="0" fontId="4" fillId="0" borderId="5" xfId="0" applyFont="1" applyBorder="1" applyAlignment="1">
      <alignment horizontal="center"/>
    </xf>
    <xf numFmtId="0" fontId="4" fillId="2" borderId="6" xfId="0" applyFont="1" applyFill="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2" borderId="9" xfId="0" applyFont="1" applyFill="1" applyBorder="1" applyAlignment="1">
      <alignment horizontal="center"/>
    </xf>
    <xf numFmtId="0" fontId="4" fillId="2" borderId="5" xfId="0" applyFont="1" applyFill="1" applyBorder="1" applyAlignment="1">
      <alignment horizontal="center"/>
    </xf>
    <xf numFmtId="0" fontId="4" fillId="2" borderId="1" xfId="0" applyFont="1" applyFill="1" applyBorder="1" applyAlignment="1">
      <alignment horizontal="center"/>
    </xf>
    <xf numFmtId="0" fontId="4" fillId="2" borderId="4" xfId="0" applyFont="1" applyFill="1" applyBorder="1" applyAlignment="1">
      <alignment horizontal="center"/>
    </xf>
    <xf numFmtId="0" fontId="4" fillId="0" borderId="11" xfId="0" applyFont="1" applyBorder="1" applyAlignment="1">
      <alignment horizontal="center"/>
    </xf>
    <xf numFmtId="0" fontId="3" fillId="0" borderId="0" xfId="0" applyFont="1"/>
    <xf numFmtId="0" fontId="4" fillId="0" borderId="0" xfId="0" applyFont="1" applyAlignment="1">
      <alignment vertical="top" wrapText="1"/>
    </xf>
    <xf numFmtId="0" fontId="5" fillId="2" borderId="16" xfId="0" applyFont="1" applyFill="1" applyBorder="1"/>
    <xf numFmtId="0" fontId="5" fillId="0" borderId="17" xfId="0" applyFont="1" applyBorder="1" applyProtection="1">
      <protection locked="0"/>
    </xf>
    <xf numFmtId="0" fontId="5" fillId="0" borderId="16" xfId="0" applyFont="1" applyBorder="1" applyProtection="1">
      <protection locked="0"/>
    </xf>
    <xf numFmtId="0" fontId="5" fillId="2" borderId="17" xfId="0" applyFont="1" applyFill="1" applyBorder="1"/>
    <xf numFmtId="0" fontId="5" fillId="2" borderId="18" xfId="0" applyFont="1" applyFill="1" applyBorder="1"/>
    <xf numFmtId="0" fontId="5" fillId="0" borderId="15" xfId="0" applyFont="1" applyBorder="1" applyProtection="1">
      <protection locked="0"/>
    </xf>
    <xf numFmtId="0" fontId="5" fillId="2" borderId="19" xfId="0" applyFont="1" applyFill="1" applyBorder="1"/>
    <xf numFmtId="0" fontId="5" fillId="0" borderId="20" xfId="0" applyFont="1" applyBorder="1" applyProtection="1">
      <protection locked="0"/>
    </xf>
    <xf numFmtId="0" fontId="5" fillId="2" borderId="20" xfId="0" applyFont="1" applyFill="1" applyBorder="1"/>
    <xf numFmtId="0" fontId="5" fillId="0" borderId="21" xfId="0" applyFont="1" applyBorder="1" applyProtection="1">
      <protection locked="0"/>
    </xf>
    <xf numFmtId="0" fontId="5" fillId="2" borderId="25" xfId="0" applyFont="1" applyFill="1" applyBorder="1"/>
    <xf numFmtId="0" fontId="4" fillId="2" borderId="3" xfId="0" applyFont="1" applyFill="1" applyBorder="1" applyAlignment="1">
      <alignment horizontal="center"/>
    </xf>
    <xf numFmtId="0" fontId="4" fillId="0" borderId="12" xfId="0" applyFont="1" applyBorder="1" applyAlignment="1">
      <alignment horizontal="center"/>
    </xf>
    <xf numFmtId="0" fontId="5" fillId="2" borderId="21" xfId="0" applyFont="1" applyFill="1" applyBorder="1"/>
    <xf numFmtId="0" fontId="4" fillId="3" borderId="27" xfId="0" applyFont="1" applyFill="1" applyBorder="1" applyAlignment="1">
      <alignment horizontal="center"/>
    </xf>
    <xf numFmtId="0" fontId="4" fillId="3" borderId="8" xfId="0" applyFont="1" applyFill="1" applyBorder="1" applyAlignment="1">
      <alignment horizontal="center"/>
    </xf>
    <xf numFmtId="0" fontId="4" fillId="3" borderId="28" xfId="0" applyFont="1" applyFill="1" applyBorder="1" applyAlignment="1">
      <alignment horizontal="center"/>
    </xf>
    <xf numFmtId="0" fontId="5" fillId="3" borderId="29" xfId="0" applyFont="1" applyFill="1" applyBorder="1" applyProtection="1">
      <protection locked="0"/>
    </xf>
    <xf numFmtId="0" fontId="5" fillId="3" borderId="30" xfId="0" applyFont="1" applyFill="1" applyBorder="1" applyProtection="1">
      <protection locked="0"/>
    </xf>
    <xf numFmtId="0" fontId="5" fillId="3" borderId="31" xfId="0" applyFont="1" applyFill="1" applyBorder="1"/>
    <xf numFmtId="0" fontId="1" fillId="0" borderId="0" xfId="1" applyProtection="1">
      <alignment vertical="center"/>
      <protection locked="0"/>
    </xf>
    <xf numFmtId="0" fontId="1" fillId="0" borderId="0" xfId="1" applyAlignment="1">
      <alignment horizontal="center" vertical="center"/>
    </xf>
    <xf numFmtId="0" fontId="5" fillId="0" borderId="33" xfId="0" applyFont="1" applyBorder="1" applyProtection="1">
      <protection locked="0"/>
    </xf>
    <xf numFmtId="0" fontId="1" fillId="0" borderId="3" xfId="1" applyBorder="1" applyAlignment="1" applyProtection="1">
      <alignment horizontal="center" vertical="center"/>
      <protection locked="0"/>
    </xf>
    <xf numFmtId="0" fontId="1" fillId="0" borderId="2" xfId="1" applyBorder="1" applyAlignment="1" applyProtection="1">
      <alignment horizontal="center" vertical="center"/>
      <protection locked="0"/>
    </xf>
    <xf numFmtId="0" fontId="1" fillId="0" borderId="6" xfId="1" applyBorder="1" applyAlignment="1" applyProtection="1">
      <alignment horizontal="center" vertical="center" wrapText="1"/>
      <protection locked="0"/>
    </xf>
    <xf numFmtId="0" fontId="1" fillId="4" borderId="2" xfId="1" applyFill="1" applyBorder="1" applyAlignment="1" applyProtection="1">
      <alignment horizontal="center" vertical="center" wrapText="1"/>
      <protection locked="0"/>
    </xf>
    <xf numFmtId="0" fontId="1" fillId="0" borderId="2" xfId="1" applyBorder="1" applyAlignment="1" applyProtection="1">
      <alignment vertical="center" wrapText="1"/>
      <protection locked="0"/>
    </xf>
    <xf numFmtId="0" fontId="1" fillId="0" borderId="2" xfId="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2" fillId="0" borderId="2" xfId="1" applyFont="1" applyBorder="1" applyAlignment="1" applyProtection="1">
      <alignment horizontal="center" vertical="center" wrapText="1"/>
      <protection locked="0"/>
    </xf>
    <xf numFmtId="0" fontId="0" fillId="0" borderId="3" xfId="1" applyFont="1" applyBorder="1" applyAlignment="1" applyProtection="1">
      <alignment vertical="center" wrapText="1"/>
      <protection locked="0"/>
    </xf>
    <xf numFmtId="0" fontId="0" fillId="0" borderId="0" xfId="0" applyAlignment="1">
      <alignment horizontal="center"/>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5" fillId="0" borderId="0" xfId="0" applyFont="1" applyAlignment="1">
      <alignment vertical="top" wrapText="1"/>
    </xf>
    <xf numFmtId="0" fontId="3" fillId="0" borderId="0" xfId="0" applyFont="1" applyAlignment="1">
      <alignment vertical="top" wrapText="1"/>
    </xf>
    <xf numFmtId="0" fontId="0" fillId="0" borderId="2" xfId="1" applyFont="1" applyBorder="1" applyAlignment="1">
      <alignment horizontal="center" vertical="center" wrapText="1"/>
    </xf>
    <xf numFmtId="0" fontId="0" fillId="0" borderId="2" xfId="1" applyFont="1" applyBorder="1" applyAlignment="1">
      <alignment horizontal="center" vertical="center"/>
    </xf>
    <xf numFmtId="0" fontId="1" fillId="0" borderId="6" xfId="1" applyBorder="1" applyAlignment="1" applyProtection="1">
      <alignment vertical="center" wrapText="1"/>
      <protection locked="0"/>
    </xf>
    <xf numFmtId="0" fontId="1" fillId="4" borderId="2" xfId="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1" fillId="7" borderId="2" xfId="1" applyFill="1" applyBorder="1" applyAlignment="1">
      <alignment horizontal="center" vertical="center"/>
    </xf>
    <xf numFmtId="0" fontId="1" fillId="8" borderId="2" xfId="1" applyFill="1" applyBorder="1" applyAlignment="1">
      <alignment horizontal="center" vertical="center"/>
    </xf>
    <xf numFmtId="0" fontId="19" fillId="8" borderId="0" xfId="1" applyFont="1" applyFill="1">
      <alignment vertical="center"/>
    </xf>
    <xf numFmtId="0" fontId="1" fillId="8" borderId="0" xfId="1" applyFill="1" applyAlignment="1">
      <alignment horizontal="center" vertical="center"/>
    </xf>
    <xf numFmtId="0" fontId="1" fillId="8" borderId="0" xfId="1" applyFill="1">
      <alignment vertical="center"/>
    </xf>
    <xf numFmtId="0" fontId="3" fillId="9" borderId="2" xfId="1" applyFont="1" applyFill="1" applyBorder="1" applyAlignment="1">
      <alignment horizontal="center" vertical="center"/>
    </xf>
    <xf numFmtId="0" fontId="6" fillId="10" borderId="15" xfId="1" applyFont="1" applyFill="1" applyBorder="1" applyAlignment="1">
      <alignment horizontal="center" vertical="center"/>
    </xf>
    <xf numFmtId="0" fontId="0" fillId="10" borderId="1" xfId="0" applyFill="1" applyBorder="1" applyAlignment="1">
      <alignment vertical="center"/>
    </xf>
    <xf numFmtId="0" fontId="0" fillId="10" borderId="53" xfId="0" applyFill="1" applyBorder="1" applyAlignment="1">
      <alignment vertical="center"/>
    </xf>
    <xf numFmtId="0" fontId="0" fillId="10" borderId="54" xfId="0" applyFill="1" applyBorder="1" applyAlignment="1">
      <alignment vertical="center"/>
    </xf>
    <xf numFmtId="0" fontId="0" fillId="10" borderId="55" xfId="0" applyFill="1" applyBorder="1" applyAlignment="1">
      <alignment vertical="center"/>
    </xf>
    <xf numFmtId="0" fontId="0" fillId="0" borderId="0" xfId="0" applyProtection="1">
      <protection locked="0"/>
    </xf>
    <xf numFmtId="0" fontId="0" fillId="0" borderId="67" xfId="0" applyBorder="1" applyProtection="1">
      <protection locked="0"/>
    </xf>
    <xf numFmtId="0" fontId="10" fillId="0" borderId="0" xfId="1" applyFont="1" applyAlignment="1">
      <alignment horizontal="center" vertical="center"/>
    </xf>
    <xf numFmtId="0" fontId="10" fillId="0" borderId="0" xfId="0" applyFont="1" applyAlignment="1">
      <alignment vertical="center"/>
    </xf>
    <xf numFmtId="0" fontId="1" fillId="0" borderId="0" xfId="1" applyAlignment="1">
      <alignment horizontal="left" vertical="center"/>
    </xf>
    <xf numFmtId="0" fontId="4" fillId="0" borderId="22" xfId="1" applyFont="1" applyBorder="1" applyAlignment="1">
      <alignment horizontal="center" vertical="center" wrapText="1"/>
    </xf>
    <xf numFmtId="0" fontId="3" fillId="0" borderId="22" xfId="1" applyFont="1" applyBorder="1" applyAlignment="1">
      <alignment horizontal="center" vertical="center" wrapText="1"/>
    </xf>
    <xf numFmtId="0" fontId="0" fillId="0" borderId="0" xfId="1" applyFont="1">
      <alignment vertical="center"/>
    </xf>
    <xf numFmtId="0" fontId="19" fillId="10" borderId="56" xfId="1" applyFont="1" applyFill="1" applyBorder="1">
      <alignment vertical="center"/>
    </xf>
    <xf numFmtId="0" fontId="8" fillId="11" borderId="0" xfId="1" applyFont="1" applyFill="1">
      <alignment vertical="center"/>
    </xf>
    <xf numFmtId="0" fontId="1" fillId="11" borderId="0" xfId="1" applyFill="1">
      <alignment vertical="center"/>
    </xf>
    <xf numFmtId="0" fontId="0" fillId="0" borderId="0" xfId="0" applyAlignment="1">
      <alignment vertical="center" wrapText="1"/>
    </xf>
    <xf numFmtId="0" fontId="0" fillId="0" borderId="2" xfId="0" applyBorder="1" applyAlignment="1">
      <alignment vertical="center" wrapText="1"/>
    </xf>
    <xf numFmtId="0" fontId="4" fillId="0" borderId="0" xfId="0" applyFont="1" applyAlignment="1">
      <alignment vertical="center" wrapText="1"/>
    </xf>
    <xf numFmtId="0" fontId="28" fillId="0" borderId="42" xfId="0" applyFont="1" applyBorder="1" applyAlignment="1">
      <alignment horizontal="center"/>
    </xf>
    <xf numFmtId="0" fontId="0" fillId="0" borderId="68" xfId="0" applyBorder="1"/>
    <xf numFmtId="0" fontId="0" fillId="0" borderId="37" xfId="0" applyBorder="1"/>
    <xf numFmtId="0" fontId="28" fillId="0" borderId="0" xfId="0" applyFont="1" applyAlignment="1">
      <alignment wrapText="1"/>
    </xf>
    <xf numFmtId="0" fontId="0" fillId="8" borderId="31" xfId="0" applyFill="1" applyBorder="1"/>
    <xf numFmtId="0" fontId="4" fillId="0" borderId="3" xfId="0" applyFont="1" applyBorder="1" applyAlignment="1">
      <alignment horizontal="center"/>
    </xf>
    <xf numFmtId="0" fontId="4" fillId="0" borderId="1" xfId="0" applyFont="1" applyBorder="1" applyAlignment="1">
      <alignment horizontal="center"/>
    </xf>
    <xf numFmtId="0" fontId="8" fillId="0" borderId="0" xfId="0" applyFont="1"/>
    <xf numFmtId="0" fontId="4" fillId="0" borderId="10" xfId="0" applyFont="1" applyBorder="1" applyAlignment="1">
      <alignment horizontal="center"/>
    </xf>
    <xf numFmtId="0" fontId="18" fillId="0" borderId="0" xfId="0" applyFont="1" applyAlignment="1">
      <alignment horizontal="center"/>
    </xf>
    <xf numFmtId="0" fontId="30" fillId="0" borderId="0" xfId="0" applyFont="1" applyAlignment="1">
      <alignment horizontal="left" vertical="top"/>
    </xf>
    <xf numFmtId="0" fontId="4" fillId="0" borderId="0" xfId="0" applyFont="1" applyAlignment="1">
      <alignment wrapText="1"/>
    </xf>
    <xf numFmtId="0" fontId="0" fillId="0" borderId="48" xfId="0" applyBorder="1" applyAlignment="1">
      <alignment vertical="center" wrapText="1"/>
    </xf>
    <xf numFmtId="0" fontId="4" fillId="2" borderId="53" xfId="0" applyFont="1" applyFill="1" applyBorder="1" applyAlignment="1">
      <alignment horizontal="center"/>
    </xf>
    <xf numFmtId="0" fontId="3" fillId="0" borderId="72" xfId="0" applyFont="1" applyBorder="1" applyProtection="1">
      <protection locked="0"/>
    </xf>
    <xf numFmtId="0" fontId="3" fillId="0" borderId="30" xfId="0" applyFont="1" applyBorder="1" applyProtection="1">
      <protection locked="0"/>
    </xf>
    <xf numFmtId="0" fontId="3" fillId="2" borderId="64" xfId="0" applyFont="1" applyFill="1" applyBorder="1"/>
    <xf numFmtId="0" fontId="3" fillId="0" borderId="56" xfId="0" applyFont="1" applyBorder="1" applyProtection="1">
      <protection locked="0"/>
    </xf>
    <xf numFmtId="0" fontId="3" fillId="2" borderId="56" xfId="0" applyFont="1" applyFill="1" applyBorder="1"/>
    <xf numFmtId="0" fontId="5" fillId="0" borderId="72" xfId="0" applyFont="1" applyBorder="1" applyProtection="1">
      <protection locked="0"/>
    </xf>
    <xf numFmtId="0" fontId="5" fillId="0" borderId="30" xfId="0" applyFont="1" applyBorder="1" applyProtection="1">
      <protection locked="0"/>
    </xf>
    <xf numFmtId="0" fontId="5" fillId="2" borderId="64" xfId="0" applyFont="1" applyFill="1" applyBorder="1"/>
    <xf numFmtId="0" fontId="5" fillId="0" borderId="56" xfId="0" applyFont="1" applyBorder="1" applyProtection="1">
      <protection locked="0"/>
    </xf>
    <xf numFmtId="0" fontId="5" fillId="2" borderId="64" xfId="0" applyFont="1" applyFill="1" applyBorder="1" applyProtection="1">
      <protection locked="0"/>
    </xf>
    <xf numFmtId="0" fontId="5" fillId="2" borderId="72" xfId="0" applyFont="1" applyFill="1" applyBorder="1"/>
    <xf numFmtId="0" fontId="5" fillId="2" borderId="30" xfId="0" applyFont="1" applyFill="1" applyBorder="1"/>
    <xf numFmtId="0" fontId="5" fillId="2" borderId="31" xfId="0" applyFont="1" applyFill="1" applyBorder="1"/>
    <xf numFmtId="0" fontId="3" fillId="0" borderId="0" xfId="0" applyFont="1" applyAlignment="1">
      <alignment vertical="center" wrapText="1"/>
    </xf>
    <xf numFmtId="0" fontId="5" fillId="0" borderId="0" xfId="0" applyFont="1" applyAlignment="1">
      <alignment vertical="center" shrinkToFit="1"/>
    </xf>
    <xf numFmtId="0" fontId="20" fillId="0" borderId="0" xfId="0" applyFont="1" applyAlignment="1" applyProtection="1">
      <alignment vertical="center"/>
      <protection locked="0"/>
    </xf>
    <xf numFmtId="0" fontId="0" fillId="0" borderId="0" xfId="0" applyAlignment="1" applyProtection="1">
      <alignment vertical="center"/>
      <protection locked="0"/>
    </xf>
    <xf numFmtId="176" fontId="0" fillId="0" borderId="0" xfId="0" applyNumberFormat="1" applyAlignment="1" applyProtection="1">
      <alignment vertical="center"/>
      <protection locked="0"/>
    </xf>
    <xf numFmtId="0" fontId="28" fillId="0" borderId="0" xfId="0" applyFont="1" applyAlignment="1">
      <alignment horizontal="center"/>
    </xf>
    <xf numFmtId="0" fontId="27" fillId="0" borderId="0" xfId="0" applyFont="1" applyProtection="1">
      <protection locked="0"/>
    </xf>
    <xf numFmtId="0" fontId="5" fillId="2" borderId="15" xfId="0" applyFont="1" applyFill="1" applyBorder="1"/>
    <xf numFmtId="0" fontId="5" fillId="0" borderId="0" xfId="0" applyFont="1" applyAlignment="1">
      <alignment vertical="center" wrapText="1"/>
    </xf>
    <xf numFmtId="0" fontId="5" fillId="0" borderId="0" xfId="0" applyFont="1"/>
    <xf numFmtId="0" fontId="28" fillId="0" borderId="0" xfId="0" applyFont="1" applyAlignment="1">
      <alignment vertical="center" wrapText="1"/>
    </xf>
    <xf numFmtId="0" fontId="8" fillId="0" borderId="0" xfId="0" applyFont="1" applyAlignment="1">
      <alignment wrapText="1"/>
    </xf>
    <xf numFmtId="0" fontId="31" fillId="0" borderId="0" xfId="0" applyFont="1" applyAlignment="1">
      <alignment horizontal="left" vertical="top"/>
    </xf>
    <xf numFmtId="0" fontId="3" fillId="8" borderId="50" xfId="0" applyFont="1" applyFill="1" applyBorder="1" applyAlignment="1">
      <alignment shrinkToFit="1"/>
    </xf>
    <xf numFmtId="0" fontId="18" fillId="0" borderId="0" xfId="0" applyFont="1"/>
    <xf numFmtId="0" fontId="30" fillId="0" borderId="0" xfId="0" applyFont="1" applyAlignment="1">
      <alignment vertical="top" wrapText="1"/>
    </xf>
    <xf numFmtId="0" fontId="17" fillId="0" borderId="0" xfId="0" applyFont="1" applyAlignment="1">
      <alignment vertical="center" wrapText="1"/>
    </xf>
    <xf numFmtId="0" fontId="31" fillId="0" borderId="0" xfId="0" applyFont="1" applyAlignment="1">
      <alignment vertical="top" wrapText="1"/>
    </xf>
    <xf numFmtId="0" fontId="17" fillId="0" borderId="0" xfId="0" applyFont="1" applyAlignment="1">
      <alignment vertical="center"/>
    </xf>
    <xf numFmtId="0" fontId="34" fillId="0" borderId="29" xfId="0" applyFont="1" applyBorder="1" applyProtection="1">
      <protection locked="0"/>
    </xf>
    <xf numFmtId="0" fontId="1" fillId="0" borderId="0" xfId="1" applyAlignment="1">
      <alignment horizontal="center" vertical="top"/>
    </xf>
    <xf numFmtId="0" fontId="0" fillId="0" borderId="0" xfId="1" applyFont="1" applyAlignment="1">
      <alignment vertical="top" wrapText="1"/>
    </xf>
    <xf numFmtId="0" fontId="1" fillId="0" borderId="0" xfId="1" applyAlignment="1">
      <alignment vertical="top" wrapText="1"/>
    </xf>
    <xf numFmtId="176" fontId="1" fillId="0" borderId="3" xfId="1" applyNumberFormat="1" applyBorder="1" applyAlignment="1" applyProtection="1">
      <alignment horizontal="center" vertical="center"/>
      <protection locked="0"/>
    </xf>
    <xf numFmtId="176" fontId="1" fillId="0" borderId="2" xfId="1" applyNumberFormat="1" applyBorder="1" applyAlignment="1" applyProtection="1">
      <alignment horizontal="center" vertical="center"/>
      <protection locked="0"/>
    </xf>
    <xf numFmtId="0" fontId="0" fillId="0" borderId="2" xfId="1" applyFont="1" applyBorder="1" applyAlignment="1" applyProtection="1">
      <alignment vertical="center" wrapText="1"/>
      <protection locked="0"/>
    </xf>
    <xf numFmtId="0" fontId="0" fillId="0" borderId="2" xfId="1" applyFont="1" applyBorder="1" applyAlignment="1" applyProtection="1">
      <alignment horizontal="center" vertical="center" wrapText="1"/>
      <protection locked="0"/>
    </xf>
    <xf numFmtId="0" fontId="0" fillId="0" borderId="2" xfId="1" applyFont="1" applyBorder="1" applyAlignment="1" applyProtection="1">
      <alignment horizontal="center" vertical="center"/>
      <protection locked="0"/>
    </xf>
    <xf numFmtId="0" fontId="0" fillId="10" borderId="2" xfId="1" applyFont="1" applyFill="1" applyBorder="1" applyAlignment="1">
      <alignment horizontal="center" vertical="center" wrapText="1"/>
    </xf>
    <xf numFmtId="0" fontId="0" fillId="10" borderId="62" xfId="0" applyFill="1" applyBorder="1" applyAlignment="1">
      <alignment vertical="center"/>
    </xf>
    <xf numFmtId="0" fontId="0" fillId="10" borderId="23" xfId="0" applyFill="1" applyBorder="1" applyAlignment="1">
      <alignment horizontal="center" vertical="center"/>
    </xf>
    <xf numFmtId="176" fontId="0" fillId="10" borderId="23" xfId="0" applyNumberFormat="1" applyFill="1" applyBorder="1" applyAlignment="1">
      <alignment horizontal="center" vertical="center"/>
    </xf>
    <xf numFmtId="0" fontId="0" fillId="10" borderId="24" xfId="0" applyFill="1" applyBorder="1" applyAlignment="1">
      <alignment horizontal="center" vertical="center"/>
    </xf>
    <xf numFmtId="0" fontId="4" fillId="10" borderId="18" xfId="0" applyFont="1" applyFill="1" applyBorder="1" applyAlignment="1">
      <alignment horizontal="center" vertical="center"/>
    </xf>
    <xf numFmtId="0" fontId="4" fillId="10" borderId="61" xfId="0" applyFont="1" applyFill="1" applyBorder="1" applyAlignment="1">
      <alignment horizontal="center" vertical="center"/>
    </xf>
    <xf numFmtId="0" fontId="4" fillId="10" borderId="24" xfId="1" applyFont="1" applyFill="1" applyBorder="1" applyAlignment="1">
      <alignment horizontal="center" vertical="center" wrapText="1"/>
    </xf>
    <xf numFmtId="0" fontId="5" fillId="10" borderId="24" xfId="1" applyFont="1" applyFill="1" applyBorder="1" applyAlignment="1">
      <alignment horizontal="center" vertical="center"/>
    </xf>
    <xf numFmtId="0" fontId="4" fillId="0" borderId="0" xfId="1" applyFont="1" applyAlignment="1" applyProtection="1">
      <alignment horizontal="center" vertical="center" wrapText="1"/>
      <protection locked="0"/>
    </xf>
    <xf numFmtId="0" fontId="21" fillId="0" borderId="2" xfId="1" applyFont="1" applyBorder="1" applyAlignment="1">
      <alignment horizontal="center" vertical="center" wrapText="1"/>
    </xf>
    <xf numFmtId="0" fontId="4" fillId="0" borderId="2" xfId="1" applyFont="1" applyBorder="1" applyAlignment="1" applyProtection="1">
      <alignment horizontal="center" vertical="center" wrapText="1"/>
      <protection locked="0"/>
    </xf>
    <xf numFmtId="0" fontId="0" fillId="0" borderId="3" xfId="1" applyFont="1" applyBorder="1" applyAlignment="1" applyProtection="1">
      <alignment horizontal="left" vertical="center" shrinkToFit="1"/>
      <protection locked="0"/>
    </xf>
    <xf numFmtId="0" fontId="0" fillId="0" borderId="2" xfId="1" applyFont="1" applyBorder="1" applyAlignment="1" applyProtection="1">
      <alignment horizontal="left" vertical="center" shrinkToFit="1"/>
      <protection locked="0"/>
    </xf>
    <xf numFmtId="0" fontId="0" fillId="0" borderId="3" xfId="1" applyFont="1" applyBorder="1" applyAlignment="1" applyProtection="1">
      <alignment vertical="center" shrinkToFit="1"/>
      <protection locked="0"/>
    </xf>
    <xf numFmtId="0" fontId="0" fillId="10" borderId="18" xfId="0" applyFill="1" applyBorder="1" applyAlignment="1">
      <alignment horizontal="left" vertical="center" shrinkToFit="1"/>
    </xf>
    <xf numFmtId="0" fontId="5" fillId="13" borderId="24" xfId="1" applyFont="1" applyFill="1" applyBorder="1" applyAlignment="1">
      <alignment horizontal="center" vertical="center" wrapText="1"/>
    </xf>
    <xf numFmtId="0" fontId="3" fillId="0" borderId="49" xfId="0" applyFont="1" applyBorder="1" applyAlignment="1" applyProtection="1">
      <alignment shrinkToFit="1"/>
      <protection locked="0"/>
    </xf>
    <xf numFmtId="0" fontId="3" fillId="0" borderId="50" xfId="0" applyFont="1" applyBorder="1" applyAlignment="1" applyProtection="1">
      <alignment shrinkToFit="1"/>
      <protection locked="0"/>
    </xf>
    <xf numFmtId="0" fontId="5" fillId="0" borderId="73" xfId="0" applyFont="1" applyBorder="1" applyProtection="1">
      <protection locked="0"/>
    </xf>
    <xf numFmtId="0" fontId="0" fillId="10" borderId="1" xfId="0" applyFill="1" applyBorder="1" applyAlignment="1">
      <alignment horizontal="right" vertical="center"/>
    </xf>
    <xf numFmtId="0" fontId="0" fillId="10" borderId="54" xfId="0" applyFill="1" applyBorder="1" applyAlignment="1">
      <alignment horizontal="right" vertical="center"/>
    </xf>
    <xf numFmtId="0" fontId="4" fillId="14" borderId="7" xfId="0" applyFont="1" applyFill="1" applyBorder="1" applyAlignment="1">
      <alignment horizontal="center"/>
    </xf>
    <xf numFmtId="0" fontId="4" fillId="14" borderId="8" xfId="0" applyFont="1" applyFill="1" applyBorder="1" applyAlignment="1">
      <alignment horizontal="center"/>
    </xf>
    <xf numFmtId="0" fontId="4" fillId="14" borderId="9" xfId="0" applyFont="1" applyFill="1" applyBorder="1" applyAlignment="1">
      <alignment horizontal="center"/>
    </xf>
    <xf numFmtId="0" fontId="5" fillId="14" borderId="15" xfId="0" applyFont="1" applyFill="1" applyBorder="1" applyProtection="1">
      <protection locked="0"/>
    </xf>
    <xf numFmtId="0" fontId="5" fillId="14" borderId="16" xfId="0" applyFont="1" applyFill="1" applyBorder="1" applyProtection="1">
      <protection locked="0"/>
    </xf>
    <xf numFmtId="0" fontId="5" fillId="14" borderId="18" xfId="0" applyFont="1" applyFill="1" applyBorder="1"/>
    <xf numFmtId="0" fontId="4" fillId="14" borderId="11" xfId="0" applyFont="1" applyFill="1" applyBorder="1" applyAlignment="1">
      <alignment horizontal="center"/>
    </xf>
    <xf numFmtId="0" fontId="4" fillId="14" borderId="26" xfId="0" applyFont="1" applyFill="1" applyBorder="1" applyAlignment="1">
      <alignment horizontal="center"/>
    </xf>
    <xf numFmtId="0" fontId="5" fillId="14" borderId="20" xfId="0" applyFont="1" applyFill="1" applyBorder="1"/>
    <xf numFmtId="0" fontId="5" fillId="14" borderId="17" xfId="0" applyFont="1" applyFill="1" applyBorder="1"/>
    <xf numFmtId="0" fontId="1" fillId="0" borderId="83" xfId="1" applyBorder="1">
      <alignment vertical="center"/>
    </xf>
    <xf numFmtId="0" fontId="1" fillId="0" borderId="43" xfId="1" applyBorder="1">
      <alignment vertical="center"/>
    </xf>
    <xf numFmtId="0" fontId="0" fillId="15" borderId="15" xfId="0" applyFill="1" applyBorder="1" applyAlignment="1">
      <alignment horizontal="center" vertical="center"/>
    </xf>
    <xf numFmtId="0" fontId="0" fillId="15" borderId="15" xfId="0" applyFill="1" applyBorder="1" applyAlignment="1">
      <alignment vertical="center"/>
    </xf>
    <xf numFmtId="0" fontId="4" fillId="15" borderId="2" xfId="1" applyFont="1" applyFill="1" applyBorder="1" applyAlignment="1" applyProtection="1">
      <alignment horizontal="center" vertical="center" wrapText="1"/>
      <protection locked="0"/>
    </xf>
    <xf numFmtId="0" fontId="0" fillId="15" borderId="2" xfId="1" applyFont="1" applyFill="1" applyBorder="1" applyAlignment="1" applyProtection="1">
      <alignment horizontal="center" vertical="center" wrapText="1"/>
      <protection locked="0"/>
    </xf>
    <xf numFmtId="0" fontId="0" fillId="15" borderId="2" xfId="1" applyFont="1" applyFill="1" applyBorder="1" applyAlignment="1" applyProtection="1">
      <alignment horizontal="center" vertical="center"/>
      <protection locked="0"/>
    </xf>
    <xf numFmtId="0" fontId="1" fillId="15" borderId="2" xfId="1" applyFill="1" applyBorder="1" applyAlignment="1">
      <alignment horizontal="center" vertical="center"/>
    </xf>
    <xf numFmtId="0" fontId="1" fillId="15" borderId="3" xfId="1" applyFill="1" applyBorder="1" applyAlignment="1" applyProtection="1">
      <alignment horizontal="center" vertical="center"/>
      <protection locked="0"/>
    </xf>
    <xf numFmtId="176" fontId="1" fillId="15" borderId="3" xfId="1" applyNumberFormat="1" applyFill="1" applyBorder="1" applyAlignment="1" applyProtection="1">
      <alignment horizontal="center" vertical="center"/>
      <protection locked="0"/>
    </xf>
    <xf numFmtId="0" fontId="1" fillId="15" borderId="2" xfId="1" applyFill="1" applyBorder="1" applyAlignment="1" applyProtection="1">
      <alignment horizontal="center" vertical="center"/>
      <protection locked="0"/>
    </xf>
    <xf numFmtId="0" fontId="1" fillId="15" borderId="2" xfId="1" applyFill="1" applyBorder="1" applyAlignment="1" applyProtection="1">
      <alignment vertical="center" wrapText="1"/>
      <protection locked="0"/>
    </xf>
    <xf numFmtId="0" fontId="1" fillId="15" borderId="6" xfId="1" applyFill="1" applyBorder="1" applyAlignment="1" applyProtection="1">
      <alignment vertical="center" wrapText="1"/>
      <protection locked="0"/>
    </xf>
    <xf numFmtId="49" fontId="0" fillId="0" borderId="3" xfId="1" applyNumberFormat="1" applyFont="1" applyBorder="1" applyAlignment="1" applyProtection="1">
      <alignment horizontal="center" vertical="center"/>
      <protection locked="0"/>
    </xf>
    <xf numFmtId="0" fontId="7" fillId="15" borderId="3" xfId="1" applyFont="1" applyFill="1" applyBorder="1" applyAlignment="1" applyProtection="1">
      <alignment vertical="center" wrapText="1"/>
      <protection locked="0"/>
    </xf>
    <xf numFmtId="176" fontId="1" fillId="0" borderId="3" xfId="1" applyNumberFormat="1" applyBorder="1" applyAlignment="1" applyProtection="1">
      <alignment horizontal="center" vertical="center" shrinkToFit="1"/>
      <protection locked="0"/>
    </xf>
    <xf numFmtId="176" fontId="1" fillId="0" borderId="2" xfId="1" applyNumberFormat="1" applyBorder="1" applyAlignment="1" applyProtection="1">
      <alignment horizontal="center" vertical="center" shrinkToFit="1"/>
      <protection locked="0"/>
    </xf>
    <xf numFmtId="176" fontId="0" fillId="10" borderId="23" xfId="0" applyNumberFormat="1" applyFill="1" applyBorder="1" applyAlignment="1">
      <alignment horizontal="center" vertical="center" shrinkToFit="1"/>
    </xf>
    <xf numFmtId="0" fontId="5" fillId="3" borderId="31" xfId="0" applyFont="1" applyFill="1" applyBorder="1" applyProtection="1">
      <protection locked="0"/>
    </xf>
    <xf numFmtId="0" fontId="34" fillId="0" borderId="42" xfId="0" applyFont="1" applyBorder="1" applyAlignment="1">
      <alignment horizontal="center"/>
    </xf>
    <xf numFmtId="0" fontId="0" fillId="0" borderId="44" xfId="1" applyFont="1" applyBorder="1" applyAlignment="1">
      <alignment horizontal="left" vertical="top" wrapText="1"/>
    </xf>
    <xf numFmtId="0" fontId="5" fillId="4" borderId="58"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1" fillId="10" borderId="58" xfId="1" applyFill="1" applyBorder="1" applyAlignment="1">
      <alignment horizontal="center" vertical="center"/>
    </xf>
    <xf numFmtId="0" fontId="0" fillId="10" borderId="24" xfId="0" applyFill="1" applyBorder="1"/>
    <xf numFmtId="0" fontId="5" fillId="10" borderId="22" xfId="1" applyFont="1" applyFill="1" applyBorder="1" applyAlignment="1">
      <alignment horizontal="center" vertical="center" wrapText="1"/>
    </xf>
    <xf numFmtId="0" fontId="5" fillId="10" borderId="24" xfId="1" applyFont="1" applyFill="1" applyBorder="1" applyAlignment="1">
      <alignment horizontal="center" vertical="center" wrapText="1"/>
    </xf>
    <xf numFmtId="0" fontId="3" fillId="10" borderId="58" xfId="1" applyFont="1" applyFill="1" applyBorder="1" applyAlignment="1">
      <alignment horizontal="center" vertical="center" wrapText="1"/>
    </xf>
    <xf numFmtId="0" fontId="3" fillId="10" borderId="24" xfId="1" applyFont="1" applyFill="1" applyBorder="1" applyAlignment="1">
      <alignment horizontal="center" vertical="center" wrapText="1"/>
    </xf>
    <xf numFmtId="0" fontId="4" fillId="10" borderId="59" xfId="1" applyFont="1" applyFill="1" applyBorder="1" applyAlignment="1">
      <alignment horizontal="center" vertical="center" wrapText="1"/>
    </xf>
    <xf numFmtId="0" fontId="4" fillId="10" borderId="61" xfId="0" applyFont="1" applyFill="1" applyBorder="1"/>
    <xf numFmtId="0" fontId="0" fillId="10" borderId="3" xfId="1" applyFont="1" applyFill="1" applyBorder="1" applyAlignment="1">
      <alignment horizontal="center" vertical="center" wrapText="1"/>
    </xf>
    <xf numFmtId="0" fontId="0" fillId="10" borderId="1" xfId="1" applyFont="1" applyFill="1" applyBorder="1" applyAlignment="1">
      <alignment horizontal="center" vertical="center" wrapText="1"/>
    </xf>
    <xf numFmtId="0" fontId="0" fillId="10" borderId="65" xfId="1" applyFont="1" applyFill="1" applyBorder="1" applyAlignment="1">
      <alignment horizontal="center" vertical="center" wrapText="1"/>
    </xf>
    <xf numFmtId="0" fontId="0" fillId="10" borderId="54" xfId="1" applyFont="1" applyFill="1" applyBorder="1" applyAlignment="1">
      <alignment horizontal="center" vertical="center" wrapText="1"/>
    </xf>
    <xf numFmtId="0" fontId="8" fillId="10" borderId="56" xfId="1" applyFont="1" applyFill="1" applyBorder="1" applyAlignment="1">
      <alignment horizontal="center" vertical="center"/>
    </xf>
    <xf numFmtId="0" fontId="0" fillId="10" borderId="57" xfId="1" applyFont="1" applyFill="1" applyBorder="1" applyAlignment="1">
      <alignment horizontal="center" vertical="center" wrapText="1"/>
    </xf>
    <xf numFmtId="0" fontId="0" fillId="10" borderId="60" xfId="0" applyFill="1" applyBorder="1"/>
    <xf numFmtId="0" fontId="0" fillId="10" borderId="58" xfId="1" applyFont="1" applyFill="1" applyBorder="1" applyAlignment="1">
      <alignment horizontal="center" vertical="center" wrapText="1"/>
    </xf>
    <xf numFmtId="0" fontId="0" fillId="10" borderId="24" xfId="0" applyFill="1" applyBorder="1" applyAlignment="1">
      <alignment horizontal="center"/>
    </xf>
    <xf numFmtId="0" fontId="22" fillId="10" borderId="58" xfId="1" applyFont="1" applyFill="1" applyBorder="1" applyAlignment="1">
      <alignment horizontal="center" vertical="center" wrapText="1"/>
    </xf>
    <xf numFmtId="0" fontId="22" fillId="10" borderId="24" xfId="0" applyFont="1" applyFill="1" applyBorder="1"/>
    <xf numFmtId="0" fontId="1" fillId="10" borderId="58" xfId="1" applyFill="1" applyBorder="1" applyAlignment="1">
      <alignment horizontal="center" vertical="center" wrapText="1"/>
    </xf>
    <xf numFmtId="0" fontId="1" fillId="10" borderId="24" xfId="1" applyFill="1" applyBorder="1" applyAlignment="1">
      <alignment horizontal="center" vertical="center" wrapText="1"/>
    </xf>
    <xf numFmtId="0" fontId="1" fillId="10" borderId="46" xfId="1" applyFill="1" applyBorder="1" applyAlignment="1">
      <alignment horizontal="center" vertical="center" wrapText="1"/>
    </xf>
    <xf numFmtId="0" fontId="1" fillId="10" borderId="2" xfId="1" applyFill="1" applyBorder="1" applyAlignment="1">
      <alignment horizontal="center" vertical="center" wrapText="1"/>
    </xf>
    <xf numFmtId="0" fontId="6" fillId="10" borderId="58" xfId="1" applyFont="1" applyFill="1" applyBorder="1" applyAlignment="1">
      <alignment horizontal="center" vertical="center"/>
    </xf>
    <xf numFmtId="0" fontId="6" fillId="10" borderId="24" xfId="1" applyFont="1" applyFill="1" applyBorder="1" applyAlignment="1">
      <alignment horizontal="center" vertical="center"/>
    </xf>
    <xf numFmtId="0" fontId="21" fillId="10" borderId="58" xfId="1" applyFont="1" applyFill="1" applyBorder="1" applyAlignment="1">
      <alignment horizontal="center" vertical="center" wrapText="1"/>
    </xf>
    <xf numFmtId="0" fontId="20" fillId="10" borderId="24" xfId="0" applyFont="1" applyFill="1" applyBorder="1" applyAlignment="1">
      <alignment horizontal="center"/>
    </xf>
    <xf numFmtId="0" fontId="21" fillId="10" borderId="24" xfId="0" applyFont="1" applyFill="1" applyBorder="1" applyAlignment="1">
      <alignment horizontal="center"/>
    </xf>
    <xf numFmtId="0" fontId="0" fillId="10" borderId="63" xfId="0" applyFill="1" applyBorder="1" applyAlignment="1">
      <alignment horizontal="center" vertical="center"/>
    </xf>
    <xf numFmtId="0" fontId="0" fillId="10" borderId="34" xfId="0" applyFill="1" applyBorder="1" applyAlignment="1">
      <alignment horizontal="center" vertical="center"/>
    </xf>
    <xf numFmtId="0" fontId="0" fillId="10" borderId="35" xfId="0" applyFill="1" applyBorder="1" applyAlignment="1">
      <alignment horizontal="center" vertical="center"/>
    </xf>
    <xf numFmtId="0" fontId="0" fillId="10" borderId="29" xfId="0" applyFill="1" applyBorder="1" applyAlignment="1">
      <alignment horizontal="center" vertical="center"/>
    </xf>
    <xf numFmtId="0" fontId="0" fillId="10" borderId="56" xfId="0" applyFill="1" applyBorder="1" applyAlignment="1">
      <alignment horizontal="center" vertical="center"/>
    </xf>
    <xf numFmtId="0" fontId="0" fillId="10" borderId="64" xfId="0" applyFill="1" applyBorder="1" applyAlignment="1">
      <alignment horizontal="center" vertical="center"/>
    </xf>
    <xf numFmtId="0" fontId="21" fillId="0" borderId="22" xfId="1" applyFont="1" applyBorder="1" applyAlignment="1">
      <alignment horizontal="center" vertical="center" wrapText="1"/>
    </xf>
    <xf numFmtId="0" fontId="21" fillId="0" borderId="23" xfId="1" applyFont="1" applyBorder="1" applyAlignment="1">
      <alignment horizontal="center" vertical="center" wrapText="1"/>
    </xf>
    <xf numFmtId="0" fontId="21" fillId="0" borderId="24" xfId="0" applyFont="1" applyBorder="1" applyAlignment="1">
      <alignment horizontal="center"/>
    </xf>
    <xf numFmtId="0" fontId="5" fillId="4" borderId="22" xfId="1" applyFont="1" applyFill="1" applyBorder="1" applyAlignment="1">
      <alignment horizontal="center" vertical="center" wrapText="1"/>
    </xf>
    <xf numFmtId="0" fontId="5" fillId="4" borderId="23" xfId="1" applyFont="1" applyFill="1" applyBorder="1" applyAlignment="1">
      <alignment horizontal="center" vertical="center" wrapText="1"/>
    </xf>
    <xf numFmtId="0" fontId="1" fillId="0" borderId="2" xfId="1" applyBorder="1" applyAlignment="1">
      <alignment horizontal="center" vertical="center"/>
    </xf>
    <xf numFmtId="0" fontId="4" fillId="0" borderId="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6" xfId="1" applyFont="1" applyBorder="1" applyAlignment="1">
      <alignment horizontal="center" vertical="center" shrinkToFit="1"/>
    </xf>
    <xf numFmtId="0" fontId="3" fillId="0" borderId="3" xfId="1"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1" fillId="0" borderId="2" xfId="1" applyBorder="1" applyAlignment="1">
      <alignment horizontal="center" vertical="center" wrapText="1"/>
    </xf>
    <xf numFmtId="0" fontId="6" fillId="0" borderId="2" xfId="1" applyFont="1" applyBorder="1" applyAlignment="1">
      <alignment horizontal="center" vertical="center"/>
    </xf>
    <xf numFmtId="0" fontId="1" fillId="0" borderId="22" xfId="1" applyBorder="1" applyAlignment="1">
      <alignment horizontal="center" vertical="center" wrapText="1"/>
    </xf>
    <xf numFmtId="0" fontId="0" fillId="0" borderId="24" xfId="0" applyBorder="1"/>
    <xf numFmtId="0" fontId="6" fillId="0" borderId="22" xfId="1" applyFont="1" applyBorder="1" applyAlignment="1">
      <alignment horizontal="center" vertical="center"/>
    </xf>
    <xf numFmtId="0" fontId="6" fillId="0" borderId="24" xfId="1" applyFont="1" applyBorder="1" applyAlignment="1">
      <alignment horizontal="center" vertical="center"/>
    </xf>
    <xf numFmtId="0" fontId="20" fillId="0" borderId="24" xfId="0" applyFont="1" applyBorder="1" applyAlignment="1">
      <alignment horizontal="center"/>
    </xf>
    <xf numFmtId="0" fontId="21" fillId="0" borderId="2" xfId="1" applyFont="1" applyBorder="1" applyAlignment="1">
      <alignment horizontal="center" vertical="center" wrapText="1"/>
    </xf>
    <xf numFmtId="0" fontId="22" fillId="0" borderId="2" xfId="1" applyFont="1" applyBorder="1" applyAlignment="1">
      <alignment horizontal="center" vertical="center" wrapText="1"/>
    </xf>
    <xf numFmtId="0" fontId="1" fillId="0" borderId="23" xfId="1" applyBorder="1" applyAlignment="1">
      <alignment horizontal="center" vertical="center" wrapText="1"/>
    </xf>
    <xf numFmtId="0" fontId="1" fillId="0" borderId="24" xfId="1" applyBorder="1" applyAlignment="1">
      <alignment horizontal="center" vertical="center" wrapText="1"/>
    </xf>
    <xf numFmtId="0" fontId="0" fillId="0" borderId="0" xfId="1" applyFont="1" applyAlignment="1">
      <alignment horizontal="left" vertical="center"/>
    </xf>
    <xf numFmtId="0" fontId="1" fillId="0" borderId="0" xfId="1" applyAlignment="1">
      <alignment horizontal="left" vertical="center"/>
    </xf>
    <xf numFmtId="0" fontId="19" fillId="7" borderId="17" xfId="1" applyFont="1" applyFill="1" applyBorder="1">
      <alignment vertical="center"/>
    </xf>
    <xf numFmtId="0" fontId="19" fillId="7" borderId="17" xfId="0" applyFont="1" applyFill="1" applyBorder="1"/>
    <xf numFmtId="0" fontId="5" fillId="0" borderId="22" xfId="1" applyFont="1" applyBorder="1" applyAlignment="1">
      <alignment horizontal="center" vertical="center" wrapText="1"/>
    </xf>
    <xf numFmtId="0" fontId="5" fillId="0" borderId="24"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4"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4" xfId="0" applyFont="1" applyBorder="1"/>
    <xf numFmtId="0" fontId="1" fillId="0" borderId="22" xfId="1" applyBorder="1" applyAlignment="1">
      <alignment horizontal="center" vertical="center"/>
    </xf>
    <xf numFmtId="0" fontId="0" fillId="0" borderId="24" xfId="0" applyBorder="1" applyAlignment="1">
      <alignment horizontal="center"/>
    </xf>
    <xf numFmtId="0" fontId="22" fillId="0" borderId="22" xfId="1" applyFont="1" applyBorder="1" applyAlignment="1">
      <alignment horizontal="center" vertical="center" wrapText="1"/>
    </xf>
    <xf numFmtId="0" fontId="22" fillId="0" borderId="24" xfId="0" applyFont="1" applyBorder="1"/>
    <xf numFmtId="0" fontId="24" fillId="0" borderId="0" xfId="1" applyFont="1" applyAlignment="1">
      <alignment horizontal="center" vertical="center"/>
    </xf>
    <xf numFmtId="0" fontId="25" fillId="0" borderId="0" xfId="0" applyFont="1"/>
    <xf numFmtId="0" fontId="19" fillId="0" borderId="18" xfId="0" applyFont="1" applyBorder="1" applyAlignment="1">
      <alignment horizontal="center"/>
    </xf>
    <xf numFmtId="0" fontId="19" fillId="0" borderId="24" xfId="0" applyFont="1" applyBorder="1" applyAlignment="1">
      <alignment horizontal="center"/>
    </xf>
    <xf numFmtId="0" fontId="19" fillId="0" borderId="15" xfId="0" applyFont="1" applyBorder="1" applyAlignment="1">
      <alignment horizontal="center"/>
    </xf>
    <xf numFmtId="0" fontId="0" fillId="0" borderId="3" xfId="1" applyFont="1" applyBorder="1" applyAlignment="1">
      <alignment horizontal="center" vertical="center"/>
    </xf>
    <xf numFmtId="0" fontId="0" fillId="0" borderId="1" xfId="1" applyFont="1" applyBorder="1" applyAlignment="1">
      <alignment horizontal="center" vertical="center"/>
    </xf>
    <xf numFmtId="0" fontId="0" fillId="0" borderId="6" xfId="1" applyFont="1" applyBorder="1" applyAlignment="1">
      <alignment horizontal="center" vertical="center"/>
    </xf>
    <xf numFmtId="0" fontId="7" fillId="0" borderId="23" xfId="1" applyFont="1" applyBorder="1" applyAlignment="1">
      <alignment horizontal="left" vertical="top" wrapText="1"/>
    </xf>
    <xf numFmtId="176" fontId="1" fillId="0" borderId="3" xfId="1" applyNumberFormat="1" applyBorder="1" applyAlignment="1">
      <alignment horizontal="center" vertical="center"/>
    </xf>
    <xf numFmtId="176" fontId="1" fillId="0" borderId="1" xfId="1" applyNumberFormat="1" applyBorder="1" applyAlignment="1">
      <alignment horizontal="center" vertical="center"/>
    </xf>
    <xf numFmtId="176" fontId="1" fillId="0" borderId="6" xfId="1" applyNumberFormat="1" applyBorder="1" applyAlignment="1">
      <alignment horizontal="center" vertical="center"/>
    </xf>
    <xf numFmtId="0" fontId="1" fillId="7" borderId="3" xfId="1" applyFill="1" applyBorder="1" applyAlignment="1">
      <alignment vertical="center" wrapText="1"/>
    </xf>
    <xf numFmtId="0" fontId="1" fillId="7" borderId="1" xfId="1" applyFill="1" applyBorder="1" applyAlignment="1">
      <alignment vertical="center" wrapText="1"/>
    </xf>
    <xf numFmtId="0" fontId="1" fillId="7" borderId="6" xfId="1" applyFill="1" applyBorder="1" applyAlignment="1">
      <alignment vertical="center" wrapText="1"/>
    </xf>
    <xf numFmtId="0" fontId="0" fillId="0" borderId="2" xfId="1" applyFont="1" applyBorder="1" applyAlignment="1">
      <alignment horizontal="center" vertical="center"/>
    </xf>
    <xf numFmtId="0" fontId="1" fillId="8" borderId="3" xfId="1" applyFill="1" applyBorder="1" applyAlignment="1">
      <alignment horizontal="left" vertical="center"/>
    </xf>
    <xf numFmtId="0" fontId="1" fillId="8" borderId="1" xfId="1" applyFill="1" applyBorder="1" applyAlignment="1">
      <alignment horizontal="left" vertical="center"/>
    </xf>
    <xf numFmtId="0" fontId="1" fillId="8" borderId="6" xfId="1" applyFill="1" applyBorder="1" applyAlignment="1">
      <alignment horizontal="left" vertical="center"/>
    </xf>
    <xf numFmtId="0" fontId="1" fillId="8" borderId="3" xfId="1" applyFill="1" applyBorder="1" applyAlignment="1">
      <alignment horizontal="left" vertical="top" wrapText="1"/>
    </xf>
    <xf numFmtId="0" fontId="1" fillId="8" borderId="1" xfId="1" applyFill="1" applyBorder="1" applyAlignment="1">
      <alignment horizontal="left" vertical="top" wrapText="1"/>
    </xf>
    <xf numFmtId="0" fontId="1" fillId="8" borderId="6" xfId="1" applyFill="1" applyBorder="1" applyAlignment="1">
      <alignment horizontal="left" vertical="top" wrapText="1"/>
    </xf>
    <xf numFmtId="0" fontId="33" fillId="0" borderId="75" xfId="0" applyFont="1" applyBorder="1" applyAlignment="1">
      <alignment horizontal="left" vertical="center" wrapText="1"/>
    </xf>
    <xf numFmtId="0" fontId="33" fillId="0" borderId="76" xfId="0" applyFont="1" applyBorder="1" applyAlignment="1">
      <alignment horizontal="left" vertical="center" wrapText="1"/>
    </xf>
    <xf numFmtId="0" fontId="33" fillId="0" borderId="77" xfId="0" applyFont="1" applyBorder="1" applyAlignment="1">
      <alignment horizontal="left" vertical="center" wrapText="1"/>
    </xf>
    <xf numFmtId="0" fontId="33" fillId="0" borderId="78" xfId="0" applyFont="1" applyBorder="1" applyAlignment="1">
      <alignment horizontal="left" vertical="center" wrapText="1"/>
    </xf>
    <xf numFmtId="0" fontId="33" fillId="0" borderId="0" xfId="0" applyFont="1" applyAlignment="1">
      <alignment horizontal="left" vertical="center" wrapText="1"/>
    </xf>
    <xf numFmtId="0" fontId="33" fillId="0" borderId="79" xfId="0" applyFont="1" applyBorder="1" applyAlignment="1">
      <alignment horizontal="left" vertical="center" wrapText="1"/>
    </xf>
    <xf numFmtId="0" fontId="33" fillId="0" borderId="80" xfId="0" applyFont="1" applyBorder="1" applyAlignment="1">
      <alignment horizontal="left" vertical="center" wrapText="1"/>
    </xf>
    <xf numFmtId="0" fontId="33" fillId="0" borderId="81" xfId="0" applyFont="1" applyBorder="1" applyAlignment="1">
      <alignment horizontal="left" vertical="center" wrapText="1"/>
    </xf>
    <xf numFmtId="0" fontId="33" fillId="0" borderId="82" xfId="0" applyFont="1" applyBorder="1" applyAlignment="1">
      <alignment horizontal="left" vertical="center" wrapText="1"/>
    </xf>
    <xf numFmtId="0" fontId="0" fillId="0" borderId="48"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28" fillId="0" borderId="0" xfId="0" applyFont="1" applyAlignment="1">
      <alignment horizontal="center" wrapText="1"/>
    </xf>
    <xf numFmtId="49" fontId="0" fillId="0" borderId="63" xfId="0" applyNumberFormat="1" applyBorder="1" applyAlignment="1">
      <alignment horizontal="center" vertical="center"/>
    </xf>
    <xf numFmtId="49" fontId="0" fillId="0" borderId="34" xfId="0" applyNumberFormat="1" applyBorder="1" applyAlignment="1">
      <alignment horizontal="center" vertical="center"/>
    </xf>
    <xf numFmtId="49" fontId="0" fillId="0" borderId="35" xfId="0" applyNumberFormat="1" applyBorder="1" applyAlignment="1">
      <alignment horizontal="center" vertical="center"/>
    </xf>
    <xf numFmtId="49" fontId="0" fillId="0" borderId="41" xfId="0" applyNumberFormat="1" applyBorder="1" applyAlignment="1">
      <alignment horizontal="center" vertical="center"/>
    </xf>
    <xf numFmtId="49" fontId="0" fillId="0" borderId="0" xfId="0" applyNumberFormat="1" applyAlignment="1">
      <alignment horizontal="center" vertical="center"/>
    </xf>
    <xf numFmtId="49" fontId="0" fillId="0" borderId="32" xfId="0" applyNumberFormat="1" applyBorder="1" applyAlignment="1">
      <alignment horizontal="center" vertical="center"/>
    </xf>
    <xf numFmtId="49" fontId="0" fillId="0" borderId="29" xfId="0" applyNumberFormat="1" applyBorder="1" applyAlignment="1">
      <alignment horizontal="center" vertical="center"/>
    </xf>
    <xf numFmtId="49" fontId="0" fillId="0" borderId="56" xfId="0" applyNumberFormat="1" applyBorder="1" applyAlignment="1">
      <alignment horizontal="center" vertical="center"/>
    </xf>
    <xf numFmtId="49" fontId="0" fillId="0" borderId="64" xfId="0" applyNumberFormat="1" applyBorder="1" applyAlignment="1">
      <alignment horizontal="center" vertical="center"/>
    </xf>
    <xf numFmtId="49" fontId="0" fillId="0" borderId="2"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0" fillId="0" borderId="3"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65" xfId="0" applyBorder="1" applyAlignment="1">
      <alignment horizontal="center" vertical="center"/>
    </xf>
    <xf numFmtId="0" fontId="0" fillId="0" borderId="54" xfId="0" applyBorder="1" applyAlignment="1">
      <alignment horizontal="center" vertical="center"/>
    </xf>
    <xf numFmtId="0" fontId="0" fillId="0" borderId="74" xfId="0" applyBorder="1" applyAlignment="1">
      <alignment horizontal="center" vertical="center"/>
    </xf>
    <xf numFmtId="0" fontId="0" fillId="0" borderId="65"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27" fillId="11" borderId="38" xfId="0" applyFont="1" applyFill="1" applyBorder="1" applyAlignment="1">
      <alignment horizontal="center" wrapText="1"/>
    </xf>
    <xf numFmtId="0" fontId="27" fillId="11" borderId="39" xfId="0" applyFont="1" applyFill="1" applyBorder="1" applyAlignment="1">
      <alignment horizontal="center" wrapText="1"/>
    </xf>
    <xf numFmtId="0" fontId="27" fillId="11" borderId="40" xfId="0" applyFont="1" applyFill="1" applyBorder="1" applyAlignment="1">
      <alignment horizontal="center" wrapText="1"/>
    </xf>
    <xf numFmtId="0" fontId="27" fillId="11" borderId="29" xfId="0" applyFont="1" applyFill="1" applyBorder="1" applyAlignment="1">
      <alignment horizontal="center" wrapText="1"/>
    </xf>
    <xf numFmtId="0" fontId="27" fillId="11" borderId="56" xfId="0" applyFont="1" applyFill="1" applyBorder="1" applyAlignment="1">
      <alignment horizontal="center" wrapText="1"/>
    </xf>
    <xf numFmtId="0" fontId="27" fillId="11" borderId="31" xfId="0" applyFont="1" applyFill="1" applyBorder="1" applyAlignment="1">
      <alignment horizontal="center" wrapText="1"/>
    </xf>
    <xf numFmtId="0" fontId="0" fillId="12" borderId="45" xfId="0" applyFill="1" applyBorder="1" applyAlignment="1">
      <alignment horizontal="center"/>
    </xf>
    <xf numFmtId="0" fontId="0" fillId="12" borderId="46" xfId="0" applyFill="1" applyBorder="1" applyAlignment="1">
      <alignment horizontal="center"/>
    </xf>
    <xf numFmtId="0" fontId="0" fillId="12" borderId="47" xfId="0" applyFill="1" applyBorder="1" applyAlignment="1">
      <alignment horizontal="center"/>
    </xf>
    <xf numFmtId="0" fontId="22" fillId="5" borderId="2" xfId="0" applyFont="1" applyFill="1" applyBorder="1" applyAlignment="1">
      <alignment horizontal="center" vertical="center" wrapText="1"/>
    </xf>
    <xf numFmtId="0" fontId="17" fillId="0" borderId="0" xfId="0" applyFont="1" applyAlignment="1">
      <alignment horizontal="center" vertical="center" wrapText="1"/>
    </xf>
    <xf numFmtId="0" fontId="4" fillId="12" borderId="38" xfId="0" applyFont="1" applyFill="1" applyBorder="1" applyAlignment="1">
      <alignment horizontal="center" vertical="center" wrapText="1"/>
    </xf>
    <xf numFmtId="0" fontId="4" fillId="12" borderId="39" xfId="0" applyFont="1" applyFill="1" applyBorder="1" applyAlignment="1">
      <alignment horizontal="center" vertical="center" wrapText="1"/>
    </xf>
    <xf numFmtId="0" fontId="4" fillId="12" borderId="70" xfId="0" applyFont="1" applyFill="1" applyBorder="1" applyAlignment="1">
      <alignment horizontal="center" vertical="center" wrapText="1"/>
    </xf>
    <xf numFmtId="0" fontId="4" fillId="12" borderId="41"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32"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4" fillId="12" borderId="17" xfId="0" applyFont="1" applyFill="1" applyBorder="1" applyAlignment="1">
      <alignment horizontal="center" vertical="center" wrapText="1"/>
    </xf>
    <xf numFmtId="0" fontId="4" fillId="12" borderId="18" xfId="0" applyFont="1" applyFill="1" applyBorder="1" applyAlignment="1">
      <alignment horizontal="center" vertical="center" wrapText="1"/>
    </xf>
    <xf numFmtId="0" fontId="4" fillId="0" borderId="7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32"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9" xfId="0" applyBorder="1" applyAlignment="1">
      <alignment horizontal="center" vertical="center" wrapText="1"/>
    </xf>
    <xf numFmtId="0" fontId="0" fillId="0" borderId="0" xfId="0" applyAlignment="1">
      <alignment horizontal="center" vertical="center" wrapText="1"/>
    </xf>
    <xf numFmtId="0" fontId="4" fillId="0" borderId="71" xfId="0" applyFont="1" applyBorder="1" applyAlignment="1">
      <alignment horizontal="center" vertical="top" wrapText="1"/>
    </xf>
    <xf numFmtId="0" fontId="4" fillId="0" borderId="39" xfId="0" applyFont="1" applyBorder="1" applyAlignment="1">
      <alignment horizontal="center" vertical="top" wrapText="1"/>
    </xf>
    <xf numFmtId="0" fontId="4" fillId="0" borderId="70" xfId="0" applyFont="1" applyBorder="1" applyAlignment="1">
      <alignment horizontal="center" vertical="top" wrapText="1"/>
    </xf>
    <xf numFmtId="0" fontId="4" fillId="0" borderId="14" xfId="0" applyFont="1" applyBorder="1" applyAlignment="1">
      <alignment horizontal="center" vertical="top" wrapText="1"/>
    </xf>
    <xf numFmtId="0" fontId="4" fillId="0" borderId="0" xfId="0" applyFont="1" applyAlignment="1">
      <alignment horizontal="center" vertical="top" wrapText="1"/>
    </xf>
    <xf numFmtId="0" fontId="4" fillId="0" borderId="32" xfId="0" applyFont="1" applyBorder="1" applyAlignment="1">
      <alignment horizontal="center" vertical="top" wrapText="1"/>
    </xf>
    <xf numFmtId="0" fontId="4" fillId="0" borderId="15" xfId="0" applyFont="1" applyBorder="1" applyAlignment="1">
      <alignment horizontal="center" vertical="top" wrapText="1"/>
    </xf>
    <xf numFmtId="0" fontId="4" fillId="0" borderId="17" xfId="0" applyFont="1" applyBorder="1" applyAlignment="1">
      <alignment horizontal="center" vertical="top" wrapText="1"/>
    </xf>
    <xf numFmtId="0" fontId="4" fillId="0" borderId="18" xfId="0" applyFont="1" applyBorder="1" applyAlignment="1">
      <alignment horizontal="center" vertical="top" wrapText="1"/>
    </xf>
    <xf numFmtId="0" fontId="4" fillId="0" borderId="69" xfId="0" applyFont="1" applyBorder="1" applyAlignment="1">
      <alignment horizontal="center" wrapText="1"/>
    </xf>
    <xf numFmtId="0" fontId="4" fillId="0" borderId="51" xfId="0" applyFont="1" applyBorder="1" applyAlignment="1">
      <alignment horizontal="center" wrapText="1"/>
    </xf>
    <xf numFmtId="0" fontId="4" fillId="0" borderId="52" xfId="0" applyFont="1" applyBorder="1" applyAlignment="1">
      <alignment horizontal="center" wrapText="1"/>
    </xf>
    <xf numFmtId="0" fontId="30" fillId="0" borderId="0" xfId="0" applyFont="1" applyAlignment="1">
      <alignment horizontal="center" vertical="top"/>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6" xfId="0" applyFont="1" applyBorder="1" applyAlignment="1">
      <alignment horizontal="center" wrapText="1"/>
    </xf>
    <xf numFmtId="0" fontId="11" fillId="0" borderId="1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7" xfId="0" applyFont="1" applyBorder="1" applyAlignment="1">
      <alignment horizontal="center" vertical="center" wrapText="1"/>
    </xf>
    <xf numFmtId="0" fontId="36" fillId="6" borderId="71" xfId="0" applyFont="1" applyFill="1" applyBorder="1" applyAlignment="1">
      <alignment horizontal="center" vertical="center" wrapText="1"/>
    </xf>
    <xf numFmtId="0" fontId="36" fillId="6" borderId="39" xfId="0" applyFont="1" applyFill="1" applyBorder="1" applyAlignment="1">
      <alignment horizontal="center" vertical="center" wrapText="1"/>
    </xf>
    <xf numFmtId="0" fontId="36" fillId="6" borderId="70" xfId="0" applyFont="1" applyFill="1" applyBorder="1" applyAlignment="1">
      <alignment horizontal="center" vertical="center" wrapText="1"/>
    </xf>
    <xf numFmtId="0" fontId="36" fillId="6" borderId="15" xfId="0" applyFont="1" applyFill="1" applyBorder="1" applyAlignment="1">
      <alignment horizontal="center" vertical="center" wrapText="1"/>
    </xf>
    <xf numFmtId="0" fontId="36" fillId="6" borderId="17" xfId="0" applyFont="1" applyFill="1" applyBorder="1" applyAlignment="1">
      <alignment horizontal="center" vertical="center" wrapText="1"/>
    </xf>
    <xf numFmtId="0" fontId="36" fillId="6" borderId="18" xfId="0" applyFont="1" applyFill="1" applyBorder="1" applyAlignment="1">
      <alignment horizontal="center" vertical="center" wrapText="1"/>
    </xf>
    <xf numFmtId="0" fontId="18" fillId="0" borderId="0" xfId="0" applyFont="1" applyAlignment="1">
      <alignment horizont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6" fillId="6" borderId="71" xfId="0" applyFont="1" applyFill="1" applyBorder="1" applyAlignment="1">
      <alignment horizontal="center" wrapText="1"/>
    </xf>
    <xf numFmtId="0" fontId="36" fillId="6" borderId="39" xfId="0" applyFont="1" applyFill="1" applyBorder="1" applyAlignment="1">
      <alignment horizontal="center" wrapText="1"/>
    </xf>
    <xf numFmtId="0" fontId="36" fillId="6" borderId="70" xfId="0" applyFont="1" applyFill="1" applyBorder="1" applyAlignment="1">
      <alignment horizontal="center" wrapText="1"/>
    </xf>
    <xf numFmtId="0" fontId="36" fillId="6" borderId="15" xfId="0" applyFont="1" applyFill="1" applyBorder="1" applyAlignment="1">
      <alignment horizontal="center" wrapText="1"/>
    </xf>
    <xf numFmtId="0" fontId="36" fillId="6" borderId="17" xfId="0" applyFont="1" applyFill="1" applyBorder="1" applyAlignment="1">
      <alignment horizontal="center" wrapText="1"/>
    </xf>
    <xf numFmtId="0" fontId="36" fillId="6" borderId="18" xfId="0" applyFont="1" applyFill="1" applyBorder="1" applyAlignment="1">
      <alignment horizontal="center" wrapText="1"/>
    </xf>
    <xf numFmtId="0" fontId="22" fillId="5" borderId="3"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3"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6" xfId="0" applyFont="1" applyFill="1" applyBorder="1" applyAlignment="1">
      <alignment horizontal="center" vertical="center"/>
    </xf>
    <xf numFmtId="0" fontId="18" fillId="6" borderId="13" xfId="0" applyFont="1" applyFill="1" applyBorder="1" applyAlignment="1">
      <alignment horizontal="center" vertical="center" wrapText="1"/>
    </xf>
    <xf numFmtId="0" fontId="18" fillId="6" borderId="34" xfId="0" applyFont="1" applyFill="1" applyBorder="1" applyAlignment="1">
      <alignment horizontal="center" vertical="center" wrapText="1"/>
    </xf>
    <xf numFmtId="0" fontId="18" fillId="6" borderId="35"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37" fillId="6" borderId="13" xfId="0" applyFont="1" applyFill="1" applyBorder="1" applyAlignment="1">
      <alignment horizontal="center" vertical="center" wrapText="1" shrinkToFit="1"/>
    </xf>
    <xf numFmtId="0" fontId="37" fillId="6" borderId="34" xfId="0" applyFont="1" applyFill="1" applyBorder="1" applyAlignment="1">
      <alignment horizontal="center" vertical="center" wrapText="1" shrinkToFit="1"/>
    </xf>
    <xf numFmtId="0" fontId="37" fillId="6" borderId="35" xfId="0" applyFont="1" applyFill="1" applyBorder="1" applyAlignment="1">
      <alignment horizontal="center" vertical="center" wrapText="1" shrinkToFit="1"/>
    </xf>
    <xf numFmtId="0" fontId="37" fillId="6" borderId="15" xfId="0" applyFont="1" applyFill="1" applyBorder="1" applyAlignment="1">
      <alignment horizontal="center" vertical="center" wrapText="1" shrinkToFit="1"/>
    </xf>
    <xf numFmtId="0" fontId="37" fillId="6" borderId="17" xfId="0" applyFont="1" applyFill="1" applyBorder="1" applyAlignment="1">
      <alignment horizontal="center" vertical="center" wrapText="1" shrinkToFit="1"/>
    </xf>
    <xf numFmtId="0" fontId="37" fillId="6" borderId="18" xfId="0" applyFont="1" applyFill="1" applyBorder="1" applyAlignment="1">
      <alignment horizontal="center" vertical="center" wrapText="1" shrinkToFit="1"/>
    </xf>
    <xf numFmtId="0" fontId="3" fillId="10" borderId="13" xfId="0" applyFont="1" applyFill="1" applyBorder="1" applyAlignment="1">
      <alignment horizontal="center" vertical="top" wrapText="1"/>
    </xf>
    <xf numFmtId="0" fontId="3" fillId="10" borderId="34" xfId="0" applyFont="1" applyFill="1" applyBorder="1" applyAlignment="1">
      <alignment horizontal="center" vertical="top" wrapText="1"/>
    </xf>
    <xf numFmtId="0" fontId="3" fillId="10" borderId="66" xfId="0" applyFont="1" applyFill="1" applyBorder="1" applyAlignment="1">
      <alignment horizontal="center" vertical="top" wrapText="1"/>
    </xf>
    <xf numFmtId="0" fontId="3" fillId="10" borderId="14" xfId="0" applyFont="1" applyFill="1" applyBorder="1" applyAlignment="1">
      <alignment horizontal="center" vertical="top" wrapText="1"/>
    </xf>
    <xf numFmtId="0" fontId="3" fillId="10" borderId="0" xfId="0" applyFont="1" applyFill="1" applyAlignment="1">
      <alignment horizontal="center" vertical="top" wrapText="1"/>
    </xf>
    <xf numFmtId="0" fontId="3" fillId="10" borderId="36" xfId="0" applyFont="1" applyFill="1" applyBorder="1" applyAlignment="1">
      <alignment horizontal="center" vertical="top" wrapText="1"/>
    </xf>
    <xf numFmtId="0" fontId="3" fillId="10" borderId="15" xfId="0" applyFont="1" applyFill="1" applyBorder="1" applyAlignment="1">
      <alignment horizontal="center" vertical="top" wrapText="1"/>
    </xf>
    <xf numFmtId="0" fontId="3" fillId="10" borderId="17" xfId="0" applyFont="1" applyFill="1" applyBorder="1" applyAlignment="1">
      <alignment horizontal="center" vertical="top" wrapText="1"/>
    </xf>
    <xf numFmtId="0" fontId="3" fillId="10" borderId="37" xfId="0" applyFont="1" applyFill="1" applyBorder="1" applyAlignment="1">
      <alignment horizontal="center" vertical="top" wrapText="1"/>
    </xf>
    <xf numFmtId="0" fontId="29" fillId="10" borderId="38" xfId="0" applyFont="1" applyFill="1" applyBorder="1" applyAlignment="1">
      <alignment horizontal="left" vertical="top" wrapText="1"/>
    </xf>
    <xf numFmtId="0" fontId="5" fillId="10" borderId="39" xfId="0" applyFont="1" applyFill="1" applyBorder="1" applyAlignment="1">
      <alignment horizontal="left" vertical="top" wrapText="1"/>
    </xf>
    <xf numFmtId="0" fontId="5" fillId="10" borderId="40" xfId="0" applyFont="1" applyFill="1" applyBorder="1" applyAlignment="1">
      <alignment horizontal="left" vertical="top" wrapText="1"/>
    </xf>
    <xf numFmtId="0" fontId="5" fillId="10" borderId="41" xfId="0" applyFont="1" applyFill="1" applyBorder="1" applyAlignment="1">
      <alignment horizontal="left" vertical="top" wrapText="1"/>
    </xf>
    <xf numFmtId="0" fontId="5" fillId="10" borderId="0" xfId="0" applyFont="1" applyFill="1" applyAlignment="1">
      <alignment horizontal="left" vertical="top" wrapText="1"/>
    </xf>
    <xf numFmtId="0" fontId="5" fillId="10" borderId="36" xfId="0" applyFont="1" applyFill="1" applyBorder="1" applyAlignment="1">
      <alignment horizontal="left" vertical="top" wrapText="1"/>
    </xf>
    <xf numFmtId="0" fontId="5" fillId="10" borderId="42" xfId="0" applyFont="1" applyFill="1" applyBorder="1" applyAlignment="1">
      <alignment horizontal="left" vertical="top" wrapText="1"/>
    </xf>
    <xf numFmtId="0" fontId="5" fillId="10" borderId="17" xfId="0" applyFont="1" applyFill="1" applyBorder="1" applyAlignment="1">
      <alignment horizontal="left" vertical="top" wrapText="1"/>
    </xf>
    <xf numFmtId="0" fontId="5" fillId="10" borderId="37" xfId="0" applyFont="1" applyFill="1" applyBorder="1" applyAlignment="1">
      <alignment horizontal="left" vertical="top" wrapText="1"/>
    </xf>
    <xf numFmtId="0" fontId="29" fillId="10" borderId="34" xfId="0" applyFont="1" applyFill="1" applyBorder="1" applyAlignment="1">
      <alignment horizontal="left" vertical="top" wrapText="1"/>
    </xf>
    <xf numFmtId="0" fontId="29" fillId="10" borderId="35" xfId="0" applyFont="1" applyFill="1" applyBorder="1" applyAlignment="1">
      <alignment horizontal="left" vertical="top" wrapText="1"/>
    </xf>
    <xf numFmtId="0" fontId="29" fillId="10" borderId="0" xfId="0" applyFont="1" applyFill="1" applyAlignment="1">
      <alignment horizontal="left" vertical="top" wrapText="1"/>
    </xf>
    <xf numFmtId="0" fontId="29" fillId="10" borderId="32" xfId="0" applyFont="1" applyFill="1" applyBorder="1" applyAlignment="1">
      <alignment horizontal="left" vertical="top" wrapText="1"/>
    </xf>
    <xf numFmtId="0" fontId="29" fillId="10" borderId="17" xfId="0" applyFont="1" applyFill="1" applyBorder="1" applyAlignment="1">
      <alignment horizontal="left" vertical="top" wrapText="1"/>
    </xf>
    <xf numFmtId="0" fontId="29" fillId="10" borderId="18" xfId="0" applyFont="1" applyFill="1" applyBorder="1" applyAlignment="1">
      <alignment horizontal="left" vertical="top" wrapText="1"/>
    </xf>
    <xf numFmtId="0" fontId="0" fillId="0" borderId="0" xfId="0"/>
    <xf numFmtId="0" fontId="5" fillId="0" borderId="0" xfId="0" applyFont="1" applyAlignment="1">
      <alignment horizontal="left" vertical="top" wrapText="1" shrinkToFit="1"/>
    </xf>
    <xf numFmtId="0" fontId="5" fillId="0" borderId="0" xfId="0" applyFont="1" applyAlignment="1">
      <alignment horizontal="left" vertical="top" shrinkToFi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4" fillId="0" borderId="0" xfId="0" applyFont="1"/>
    <xf numFmtId="0" fontId="4" fillId="0" borderId="13" xfId="0" applyFont="1" applyBorder="1" applyAlignment="1">
      <alignment horizontal="center" vertical="top" wrapText="1"/>
    </xf>
    <xf numFmtId="0" fontId="4" fillId="0" borderId="34" xfId="0" applyFont="1" applyBorder="1" applyAlignment="1">
      <alignment horizontal="center" vertical="top" wrapText="1"/>
    </xf>
    <xf numFmtId="0" fontId="4" fillId="0" borderId="35" xfId="0" applyFont="1" applyBorder="1" applyAlignment="1">
      <alignment horizontal="center" vertical="top" wrapText="1"/>
    </xf>
    <xf numFmtId="0" fontId="13" fillId="0" borderId="3" xfId="0" applyFont="1" applyBorder="1" applyAlignment="1">
      <alignment horizontal="center"/>
    </xf>
    <xf numFmtId="0" fontId="13" fillId="0" borderId="1" xfId="0" applyFont="1" applyBorder="1" applyAlignment="1">
      <alignment horizontal="center"/>
    </xf>
    <xf numFmtId="0" fontId="13" fillId="0" borderId="6" xfId="0" applyFont="1" applyBorder="1" applyAlignment="1">
      <alignment horizontal="center"/>
    </xf>
    <xf numFmtId="0" fontId="5" fillId="0" borderId="1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1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xf>
    <xf numFmtId="0" fontId="5" fillId="0" borderId="1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5" fillId="0" borderId="14" xfId="0" applyFont="1" applyBorder="1" applyAlignment="1">
      <alignment horizontal="left" vertical="top" wrapText="1"/>
    </xf>
    <xf numFmtId="0" fontId="5" fillId="0" borderId="32" xfId="0" applyFont="1" applyBorder="1" applyAlignment="1">
      <alignment horizontal="left" vertical="top" wrapText="1"/>
    </xf>
    <xf numFmtId="0" fontId="5" fillId="0" borderId="15" xfId="0" applyFont="1" applyBorder="1" applyAlignment="1">
      <alignment horizontal="left" vertical="top" wrapText="1"/>
    </xf>
    <xf numFmtId="0" fontId="5" fillId="0" borderId="18" xfId="0" applyFont="1" applyBorder="1" applyAlignment="1">
      <alignment horizontal="left" vertical="top" wrapText="1"/>
    </xf>
    <xf numFmtId="0" fontId="5" fillId="0" borderId="13" xfId="0" applyFont="1" applyBorder="1" applyAlignment="1">
      <alignment horizontal="center" vertical="top" wrapText="1"/>
    </xf>
    <xf numFmtId="0" fontId="5" fillId="0" borderId="34" xfId="0" applyFont="1" applyBorder="1" applyAlignment="1">
      <alignment horizontal="center" vertical="top" wrapText="1"/>
    </xf>
    <xf numFmtId="0" fontId="5" fillId="0" borderId="35" xfId="0" applyFont="1" applyBorder="1" applyAlignment="1">
      <alignment horizontal="center" vertical="top" wrapText="1"/>
    </xf>
    <xf numFmtId="0" fontId="5" fillId="0" borderId="14" xfId="0" applyFont="1" applyBorder="1" applyAlignment="1">
      <alignment horizontal="center" vertical="top" wrapText="1"/>
    </xf>
    <xf numFmtId="0" fontId="5" fillId="0" borderId="0" xfId="0" applyFont="1" applyAlignment="1">
      <alignment horizontal="center" vertical="top" wrapText="1"/>
    </xf>
    <xf numFmtId="0" fontId="5" fillId="0" borderId="32" xfId="0" applyFont="1" applyBorder="1" applyAlignment="1">
      <alignment horizontal="center" vertical="top" wrapText="1"/>
    </xf>
    <xf numFmtId="0" fontId="5" fillId="0" borderId="15"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22" fillId="0" borderId="0" xfId="0" applyFont="1" applyAlignment="1">
      <alignment horizontal="left" vertical="top" wrapText="1"/>
    </xf>
    <xf numFmtId="0" fontId="5" fillId="10" borderId="13" xfId="0" applyFont="1" applyFill="1" applyBorder="1" applyAlignment="1">
      <alignment horizontal="center" vertical="top" wrapText="1"/>
    </xf>
    <xf numFmtId="0" fontId="5" fillId="10" borderId="34" xfId="0" applyFont="1" applyFill="1" applyBorder="1" applyAlignment="1">
      <alignment horizontal="center" vertical="top" wrapText="1"/>
    </xf>
    <xf numFmtId="0" fontId="5" fillId="10" borderId="66" xfId="0" applyFont="1" applyFill="1" applyBorder="1" applyAlignment="1">
      <alignment horizontal="center" vertical="top" wrapText="1"/>
    </xf>
    <xf numFmtId="0" fontId="5" fillId="10" borderId="14" xfId="0" applyFont="1" applyFill="1" applyBorder="1" applyAlignment="1">
      <alignment horizontal="center" vertical="top" wrapText="1"/>
    </xf>
    <xf numFmtId="0" fontId="5" fillId="10" borderId="0" xfId="0" applyFont="1" applyFill="1" applyAlignment="1">
      <alignment horizontal="center" vertical="top" wrapText="1"/>
    </xf>
    <xf numFmtId="0" fontId="5" fillId="10" borderId="36" xfId="0" applyFont="1" applyFill="1" applyBorder="1" applyAlignment="1">
      <alignment horizontal="center" vertical="top" wrapText="1"/>
    </xf>
    <xf numFmtId="0" fontId="5" fillId="10" borderId="15" xfId="0" applyFont="1" applyFill="1" applyBorder="1" applyAlignment="1">
      <alignment horizontal="center" vertical="top" wrapText="1"/>
    </xf>
    <xf numFmtId="0" fontId="5" fillId="10" borderId="17" xfId="0" applyFont="1" applyFill="1" applyBorder="1" applyAlignment="1">
      <alignment horizontal="center" vertical="top" wrapText="1"/>
    </xf>
    <xf numFmtId="0" fontId="5" fillId="10" borderId="37" xfId="0" applyFont="1" applyFill="1" applyBorder="1" applyAlignment="1">
      <alignment horizontal="center" vertical="top" wrapText="1"/>
    </xf>
    <xf numFmtId="0" fontId="29" fillId="10" borderId="39" xfId="0" applyFont="1" applyFill="1" applyBorder="1" applyAlignment="1">
      <alignment horizontal="left" vertical="top" wrapText="1"/>
    </xf>
    <xf numFmtId="0" fontId="29" fillId="10" borderId="40" xfId="0" applyFont="1" applyFill="1" applyBorder="1" applyAlignment="1">
      <alignment horizontal="left" vertical="top" wrapText="1"/>
    </xf>
    <xf numFmtId="0" fontId="29" fillId="10" borderId="41" xfId="0" applyFont="1" applyFill="1" applyBorder="1" applyAlignment="1">
      <alignment horizontal="left" vertical="top" wrapText="1"/>
    </xf>
    <xf numFmtId="0" fontId="29" fillId="10" borderId="36" xfId="0" applyFont="1" applyFill="1" applyBorder="1" applyAlignment="1">
      <alignment horizontal="left" vertical="top" wrapText="1"/>
    </xf>
    <xf numFmtId="0" fontId="29" fillId="10" borderId="42" xfId="0" applyFont="1" applyFill="1" applyBorder="1" applyAlignment="1">
      <alignment horizontal="left" vertical="top" wrapText="1"/>
    </xf>
    <xf numFmtId="0" fontId="29" fillId="10" borderId="37" xfId="0" applyFont="1" applyFill="1" applyBorder="1" applyAlignment="1">
      <alignment horizontal="left" vertical="top" wrapText="1"/>
    </xf>
    <xf numFmtId="0" fontId="29" fillId="10" borderId="13" xfId="0" applyFont="1" applyFill="1" applyBorder="1" applyAlignment="1">
      <alignment horizontal="left" vertical="top" wrapText="1"/>
    </xf>
    <xf numFmtId="0" fontId="29" fillId="10" borderId="14" xfId="0" applyFont="1" applyFill="1" applyBorder="1" applyAlignment="1">
      <alignment horizontal="left" vertical="top" wrapText="1"/>
    </xf>
    <xf numFmtId="0" fontId="29" fillId="10" borderId="15" xfId="0" applyFont="1" applyFill="1" applyBorder="1" applyAlignment="1">
      <alignment horizontal="left" vertical="top"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49" fontId="0" fillId="0" borderId="63" xfId="0" applyNumberFormat="1" applyBorder="1" applyAlignment="1" applyProtection="1">
      <alignment horizontal="center" vertical="center"/>
      <protection locked="0"/>
    </xf>
    <xf numFmtId="49" fontId="0" fillId="0" borderId="34" xfId="0" applyNumberFormat="1" applyBorder="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32" xfId="0" applyNumberFormat="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72" xfId="0" applyNumberFormat="1" applyBorder="1" applyAlignment="1" applyProtection="1">
      <alignment horizontal="center" vertical="center"/>
      <protection locked="0"/>
    </xf>
    <xf numFmtId="176" fontId="0" fillId="0" borderId="3" xfId="1" applyNumberFormat="1" applyFont="1" applyBorder="1" applyAlignment="1">
      <alignment horizontal="center" vertical="center"/>
    </xf>
    <xf numFmtId="176" fontId="0" fillId="0" borderId="1" xfId="1" applyNumberFormat="1" applyFont="1" applyBorder="1" applyAlignment="1">
      <alignment horizontal="center" vertical="center"/>
    </xf>
    <xf numFmtId="176" fontId="0" fillId="0" borderId="6" xfId="1" applyNumberFormat="1" applyFont="1" applyBorder="1" applyAlignment="1">
      <alignment horizontal="center" vertical="center"/>
    </xf>
  </cellXfs>
  <cellStyles count="2">
    <cellStyle name="標準" xfId="0" builtinId="0"/>
    <cellStyle name="標準_平成１８年度心臓検査結果表" xfId="1" xr:uid="{00000000-0005-0000-0000-000001000000}"/>
  </cellStyles>
  <dxfs count="0"/>
  <tableStyles count="0" defaultTableStyle="TableStyleMedium2" defaultPivotStyle="PivotStyleLight16"/>
  <colors>
    <mruColors>
      <color rgb="FFFFFF99"/>
      <color rgb="FFCCFFFF"/>
      <color rgb="FFFFCCFF"/>
      <color rgb="FFFF5050"/>
      <color rgb="FFCAF6CB"/>
      <color rgb="FFFFEBFA"/>
      <color rgb="FFBBF3BC"/>
      <color rgb="FFB4F2B5"/>
      <color rgb="FFFFE6B3"/>
      <color rgb="FFFAA0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62901</xdr:colOff>
      <xdr:row>14</xdr:row>
      <xdr:rowOff>8985</xdr:rowOff>
    </xdr:from>
    <xdr:to>
      <xdr:col>34</xdr:col>
      <xdr:colOff>107831</xdr:colOff>
      <xdr:row>17</xdr:row>
      <xdr:rowOff>0</xdr:rowOff>
    </xdr:to>
    <xdr:sp macro="" textlink="">
      <xdr:nvSpPr>
        <xdr:cNvPr id="3" name="テキスト ボックス 2">
          <a:extLst>
            <a:ext uri="{FF2B5EF4-FFF2-40B4-BE49-F238E27FC236}">
              <a16:creationId xmlns:a16="http://schemas.microsoft.com/office/drawing/2014/main" id="{D3CE6597-4E60-41C7-8A60-9CA56EF120FA}"/>
            </a:ext>
          </a:extLst>
        </xdr:cNvPr>
        <xdr:cNvSpPr txBox="1"/>
      </xdr:nvSpPr>
      <xdr:spPr>
        <a:xfrm>
          <a:off x="62901" y="3297806"/>
          <a:ext cx="7341439" cy="72785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50"/>
            <a:t>〈</a:t>
          </a:r>
          <a:r>
            <a:rPr kumimoji="1" lang="ja-JP" altLang="en-US" sz="850"/>
            <a:t>注</a:t>
          </a:r>
          <a:r>
            <a:rPr kumimoji="1" lang="en-US" altLang="ja-JP" sz="850"/>
            <a:t>〉</a:t>
          </a:r>
          <a:r>
            <a:rPr kumimoji="1" lang="ja-JP" altLang="en-US" sz="850"/>
            <a:t>　各表の２は、医療機関で実施した者を含める。</a:t>
          </a:r>
        </a:p>
        <a:p>
          <a:r>
            <a:rPr kumimoji="1" lang="ja-JP" altLang="en-US" sz="850"/>
            <a:t>　　　　定期通院中で、学校の検査を受けず、医療機関で三次検査を受けた場合、三次検査の陽性項目を一次・二次検査の陽性者数に入れる。</a:t>
          </a:r>
          <a:endParaRPr kumimoji="1" lang="en-US" altLang="ja-JP" sz="850"/>
        </a:p>
        <a:p>
          <a:r>
            <a:rPr kumimoji="1" lang="en-US" altLang="ja-JP" sz="850"/>
            <a:t>           </a:t>
          </a:r>
          <a:r>
            <a:rPr kumimoji="1" lang="ja-JP" altLang="en-US" sz="850"/>
            <a:t>また、定期通院中で、学校の検査が陰性だった場合には、表３及び表５の陽性者以外の三次検査受検者数に入れ、表６及び表７に記入する。</a:t>
          </a:r>
          <a:endParaRPr kumimoji="1" lang="en-US" altLang="ja-JP" sz="850"/>
        </a:p>
        <a:p>
          <a:r>
            <a:rPr kumimoji="1" lang="ja-JP" altLang="en-US" sz="850"/>
            <a:t>　　　　一次検査の日に未提出で、二次検査に提出した場合、一次検査受検者としてその結果を記入する。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89859</xdr:colOff>
      <xdr:row>14</xdr:row>
      <xdr:rowOff>8986</xdr:rowOff>
    </xdr:from>
    <xdr:to>
      <xdr:col>34</xdr:col>
      <xdr:colOff>134789</xdr:colOff>
      <xdr:row>17</xdr:row>
      <xdr:rowOff>1</xdr:rowOff>
    </xdr:to>
    <xdr:sp macro="" textlink="">
      <xdr:nvSpPr>
        <xdr:cNvPr id="2" name="テキスト ボックス 1">
          <a:extLst>
            <a:ext uri="{FF2B5EF4-FFF2-40B4-BE49-F238E27FC236}">
              <a16:creationId xmlns:a16="http://schemas.microsoft.com/office/drawing/2014/main" id="{7302B9AF-2FEA-5C87-C774-AA9C8E54F66B}"/>
            </a:ext>
          </a:extLst>
        </xdr:cNvPr>
        <xdr:cNvSpPr txBox="1"/>
      </xdr:nvSpPr>
      <xdr:spPr>
        <a:xfrm>
          <a:off x="89859" y="3297807"/>
          <a:ext cx="7341439" cy="72785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50"/>
            <a:t>〈</a:t>
          </a:r>
          <a:r>
            <a:rPr kumimoji="1" lang="ja-JP" altLang="en-US" sz="850"/>
            <a:t>注</a:t>
          </a:r>
          <a:r>
            <a:rPr kumimoji="1" lang="en-US" altLang="ja-JP" sz="850"/>
            <a:t>〉</a:t>
          </a:r>
          <a:r>
            <a:rPr kumimoji="1" lang="ja-JP" altLang="en-US" sz="850"/>
            <a:t>　各表の２は、医療機関で実施した者を含める。</a:t>
          </a:r>
        </a:p>
        <a:p>
          <a:r>
            <a:rPr kumimoji="1" lang="ja-JP" altLang="en-US" sz="850"/>
            <a:t>　　　　定期通院中で、学校の検査を受けず、医療機関で三次検査を受けた場合、三次検査の陽性項目を一次・二次検査の陽性者数に入れる。</a:t>
          </a:r>
          <a:endParaRPr kumimoji="1" lang="en-US" altLang="ja-JP" sz="850"/>
        </a:p>
        <a:p>
          <a:r>
            <a:rPr kumimoji="1" lang="en-US" altLang="ja-JP" sz="850"/>
            <a:t>           </a:t>
          </a:r>
          <a:r>
            <a:rPr kumimoji="1" lang="ja-JP" altLang="en-US" sz="850"/>
            <a:t>また、定期通院中で、学校の検査が陰性だった場合には、表３及び表５の陽性者以外の三次検査受検者数に入れ、表６及び表７に記入する。</a:t>
          </a:r>
          <a:endParaRPr kumimoji="1" lang="en-US" altLang="ja-JP" sz="850"/>
        </a:p>
        <a:p>
          <a:r>
            <a:rPr kumimoji="1" lang="ja-JP" altLang="en-US" sz="850"/>
            <a:t>　　　　一次検査の日に未提出で、二次検査に提出した場合、一次検査受検者としてその結果を記入する。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0C262-26E9-4932-87E5-4C2FAAA56D64}">
  <sheetPr>
    <tabColor theme="3" tint="0.59999389629810485"/>
    <pageSetUpPr fitToPage="1"/>
  </sheetPr>
  <dimension ref="B1:CH39"/>
  <sheetViews>
    <sheetView topLeftCell="A5" zoomScale="106" zoomScaleNormal="106" zoomScaleSheetLayoutView="100" workbookViewId="0">
      <selection activeCell="AM10" sqref="AM10:AO11"/>
    </sheetView>
  </sheetViews>
  <sheetFormatPr defaultRowHeight="13.5"/>
  <cols>
    <col min="1" max="1" width="1.625" customWidth="1"/>
    <col min="2" max="10" width="3.375" customWidth="1"/>
    <col min="11" max="21" width="2.625" customWidth="1"/>
    <col min="22" max="22" width="3.5" customWidth="1"/>
    <col min="23" max="24" width="2.625" customWidth="1"/>
    <col min="25" max="25" width="3" customWidth="1"/>
    <col min="26" max="28" width="2.5" customWidth="1"/>
    <col min="29" max="29" width="3.25" customWidth="1"/>
    <col min="30" max="36" width="2.5" customWidth="1"/>
    <col min="37" max="37" width="2.75" customWidth="1"/>
    <col min="38" max="40" width="2.5" customWidth="1"/>
    <col min="41" max="41" width="2.625" customWidth="1"/>
    <col min="42" max="43" width="2.5" customWidth="1"/>
    <col min="44" max="44" width="3.625" customWidth="1"/>
    <col min="45" max="46" width="2.5" customWidth="1"/>
    <col min="47" max="47" width="3.625" customWidth="1"/>
    <col min="48" max="49" width="2.5" customWidth="1"/>
    <col min="50" max="50" width="4" customWidth="1"/>
    <col min="51" max="52" width="2.375" customWidth="1"/>
    <col min="53" max="53" width="3.875" customWidth="1"/>
    <col min="54" max="56" width="2.375" customWidth="1"/>
    <col min="57" max="57" width="1.375" customWidth="1"/>
    <col min="58" max="59" width="2.875" customWidth="1"/>
  </cols>
  <sheetData>
    <row r="1" spans="2:86" ht="9.75" customHeight="1"/>
    <row r="2" spans="2:86" ht="26.25" customHeight="1" thickBot="1">
      <c r="D2" s="54"/>
      <c r="E2" s="3"/>
      <c r="F2" s="337" t="s">
        <v>161</v>
      </c>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53"/>
      <c r="AU2" s="53"/>
      <c r="BC2" s="90"/>
      <c r="BD2" s="90"/>
    </row>
    <row r="3" spans="2:86" ht="15.75" customHeight="1">
      <c r="B3" s="114"/>
      <c r="C3" s="90"/>
      <c r="D3" s="90"/>
      <c r="E3" s="90"/>
      <c r="F3" s="114"/>
      <c r="G3" s="338" t="s">
        <v>84</v>
      </c>
      <c r="H3" s="339"/>
      <c r="I3" s="340"/>
      <c r="J3" s="344" t="s">
        <v>77</v>
      </c>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6"/>
      <c r="AN3" s="114"/>
      <c r="AO3" s="53"/>
      <c r="AP3" s="53"/>
      <c r="AQ3" s="53"/>
      <c r="AR3" s="52"/>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CG3" s="90"/>
      <c r="CH3" s="90"/>
    </row>
    <row r="4" spans="2:86" ht="19.5" customHeight="1" thickBot="1">
      <c r="B4" s="290" t="s">
        <v>81</v>
      </c>
      <c r="C4" s="291"/>
      <c r="D4" s="292"/>
      <c r="E4" s="90"/>
      <c r="F4" s="114"/>
      <c r="G4" s="341"/>
      <c r="H4" s="342"/>
      <c r="I4" s="343"/>
      <c r="J4" s="299" t="s">
        <v>72</v>
      </c>
      <c r="K4" s="300"/>
      <c r="L4" s="300"/>
      <c r="M4" s="300"/>
      <c r="N4" s="300"/>
      <c r="O4" s="300" t="s">
        <v>8</v>
      </c>
      <c r="P4" s="300"/>
      <c r="Q4" s="300"/>
      <c r="R4" s="300"/>
      <c r="S4" s="300"/>
      <c r="T4" s="300"/>
      <c r="U4" s="300"/>
      <c r="V4" s="300"/>
      <c r="W4" s="300"/>
      <c r="X4" s="301" t="s">
        <v>13</v>
      </c>
      <c r="Y4" s="302"/>
      <c r="Z4" s="302"/>
      <c r="AA4" s="303"/>
      <c r="AB4" s="307" t="s">
        <v>85</v>
      </c>
      <c r="AC4" s="308"/>
      <c r="AD4" s="308"/>
      <c r="AE4" s="308"/>
      <c r="AF4" s="308"/>
      <c r="AG4" s="308"/>
      <c r="AH4" s="308"/>
      <c r="AI4" s="308"/>
      <c r="AJ4" s="308"/>
      <c r="AK4" s="308"/>
      <c r="AL4" s="308"/>
      <c r="AM4" s="309"/>
      <c r="AN4" s="114"/>
      <c r="AS4" s="86"/>
      <c r="AT4" s="86"/>
      <c r="AU4" s="86"/>
      <c r="AV4" s="86"/>
      <c r="AW4" s="86"/>
      <c r="CF4" s="313"/>
      <c r="CG4" s="313"/>
      <c r="CH4" s="313"/>
    </row>
    <row r="5" spans="2:86" ht="20.100000000000001" customHeight="1">
      <c r="B5" s="293"/>
      <c r="C5" s="294"/>
      <c r="D5" s="295"/>
      <c r="F5" s="114"/>
      <c r="G5" s="87" t="s">
        <v>9</v>
      </c>
      <c r="H5" s="88" t="s">
        <v>10</v>
      </c>
      <c r="I5" s="89" t="s">
        <v>2</v>
      </c>
      <c r="J5" s="314" t="s">
        <v>82</v>
      </c>
      <c r="K5" s="315"/>
      <c r="L5" s="315"/>
      <c r="M5" s="315"/>
      <c r="N5" s="316"/>
      <c r="O5" s="323" t="s">
        <v>83</v>
      </c>
      <c r="P5" s="323"/>
      <c r="Q5" s="323"/>
      <c r="R5" s="323"/>
      <c r="S5" s="323"/>
      <c r="T5" s="323"/>
      <c r="U5" s="323"/>
      <c r="V5" s="323"/>
      <c r="W5" s="323"/>
      <c r="X5" s="304"/>
      <c r="Y5" s="305"/>
      <c r="Z5" s="305"/>
      <c r="AA5" s="306"/>
      <c r="AB5" s="310"/>
      <c r="AC5" s="311"/>
      <c r="AD5" s="311"/>
      <c r="AE5" s="311"/>
      <c r="AF5" s="311"/>
      <c r="AG5" s="311"/>
      <c r="AH5" s="311"/>
      <c r="AI5" s="311"/>
      <c r="AJ5" s="311"/>
      <c r="AK5" s="311"/>
      <c r="AL5" s="311"/>
      <c r="AM5" s="312"/>
      <c r="AN5" s="114"/>
      <c r="AO5" s="114"/>
      <c r="AS5" s="84"/>
      <c r="AT5" s="84"/>
      <c r="AU5" s="84"/>
      <c r="AV5" s="84"/>
      <c r="AW5" s="84"/>
      <c r="AX5" s="116"/>
      <c r="AY5" s="116"/>
      <c r="AZ5" s="116"/>
      <c r="BA5" s="116"/>
      <c r="BB5" s="116"/>
      <c r="BC5" s="116"/>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2"/>
      <c r="CF5" s="313"/>
      <c r="CG5" s="313"/>
      <c r="CH5" s="313"/>
    </row>
    <row r="6" spans="2:86" ht="20.100000000000001" customHeight="1" thickBot="1">
      <c r="B6" s="293"/>
      <c r="C6" s="294"/>
      <c r="D6" s="295"/>
      <c r="F6" s="114"/>
      <c r="G6" s="133">
        <v>0</v>
      </c>
      <c r="H6" s="74">
        <v>0</v>
      </c>
      <c r="I6" s="91">
        <f>SUM(G6:H6)</f>
        <v>0</v>
      </c>
      <c r="J6" s="317"/>
      <c r="K6" s="318"/>
      <c r="L6" s="318"/>
      <c r="M6" s="318"/>
      <c r="N6" s="319"/>
      <c r="O6" s="323"/>
      <c r="P6" s="323"/>
      <c r="Q6" s="323"/>
      <c r="R6" s="323"/>
      <c r="S6" s="323"/>
      <c r="T6" s="323"/>
      <c r="U6" s="323"/>
      <c r="V6" s="323"/>
      <c r="W6" s="323"/>
      <c r="X6" s="325" t="s">
        <v>11</v>
      </c>
      <c r="Y6" s="326"/>
      <c r="Z6" s="326"/>
      <c r="AA6" s="327"/>
      <c r="AB6" s="328" t="s">
        <v>86</v>
      </c>
      <c r="AC6" s="329"/>
      <c r="AD6" s="329"/>
      <c r="AE6" s="329"/>
      <c r="AF6" s="329"/>
      <c r="AG6" s="329"/>
      <c r="AH6" s="329"/>
      <c r="AI6" s="329"/>
      <c r="AJ6" s="329"/>
      <c r="AK6" s="329"/>
      <c r="AL6" s="329"/>
      <c r="AM6" s="330"/>
      <c r="AN6" s="114"/>
      <c r="AO6" s="114"/>
      <c r="AS6" s="84"/>
      <c r="AT6" s="84"/>
      <c r="AU6" s="115"/>
      <c r="AV6" s="115"/>
      <c r="AW6" s="115"/>
      <c r="AX6" s="118"/>
      <c r="AY6" s="118"/>
      <c r="AZ6" s="118"/>
      <c r="BA6" s="118"/>
      <c r="BB6" s="118"/>
      <c r="BC6" s="118"/>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2"/>
      <c r="CF6" s="119"/>
    </row>
    <row r="7" spans="2:86" ht="16.5" customHeight="1" thickBot="1">
      <c r="B7" s="296"/>
      <c r="C7" s="297"/>
      <c r="D7" s="298"/>
      <c r="E7" s="114"/>
      <c r="F7" s="114"/>
      <c r="G7" s="114"/>
      <c r="H7" s="114"/>
      <c r="I7" s="114"/>
      <c r="J7" s="320"/>
      <c r="K7" s="321"/>
      <c r="L7" s="321"/>
      <c r="M7" s="321"/>
      <c r="N7" s="322"/>
      <c r="O7" s="324"/>
      <c r="P7" s="324"/>
      <c r="Q7" s="324"/>
      <c r="R7" s="324"/>
      <c r="S7" s="324"/>
      <c r="T7" s="324"/>
      <c r="U7" s="324"/>
      <c r="V7" s="324"/>
      <c r="W7" s="324"/>
      <c r="X7" s="331" t="s">
        <v>80</v>
      </c>
      <c r="Y7" s="332"/>
      <c r="Z7" s="332"/>
      <c r="AA7" s="333"/>
      <c r="AB7" s="334" t="s">
        <v>86</v>
      </c>
      <c r="AC7" s="335"/>
      <c r="AD7" s="335"/>
      <c r="AE7" s="335"/>
      <c r="AF7" s="335"/>
      <c r="AG7" s="335"/>
      <c r="AH7" s="335"/>
      <c r="AI7" s="335"/>
      <c r="AJ7" s="335"/>
      <c r="AK7" s="335"/>
      <c r="AL7" s="335"/>
      <c r="AM7" s="336"/>
      <c r="AN7" s="114"/>
      <c r="AO7" s="114"/>
      <c r="AZ7" s="3"/>
      <c r="BA7" s="3"/>
      <c r="BB7" s="3"/>
      <c r="BC7" s="3"/>
      <c r="BD7" s="3"/>
      <c r="BE7" s="3"/>
      <c r="BF7" s="3"/>
      <c r="BG7" s="3"/>
      <c r="BH7" s="3"/>
      <c r="BI7" s="3"/>
      <c r="BJ7" s="3"/>
      <c r="BK7" s="3"/>
      <c r="BL7" s="3"/>
      <c r="BM7" s="3"/>
      <c r="BN7" s="2"/>
      <c r="BO7" s="2"/>
      <c r="BP7" s="2"/>
      <c r="BQ7" s="2"/>
      <c r="BR7" s="2"/>
      <c r="BS7" s="2"/>
      <c r="BT7" s="2"/>
      <c r="BU7" s="2"/>
      <c r="BV7" s="2"/>
      <c r="CF7" s="120"/>
      <c r="CG7" s="73"/>
    </row>
    <row r="8" spans="2:86" ht="19.5" customHeight="1" thickBot="1">
      <c r="B8" s="4" t="s">
        <v>116</v>
      </c>
      <c r="D8" s="94"/>
      <c r="E8" s="94"/>
      <c r="F8" s="94"/>
      <c r="G8" s="94"/>
      <c r="H8" s="94"/>
      <c r="I8" s="94"/>
      <c r="J8" s="94"/>
      <c r="K8" s="94"/>
      <c r="L8" s="94"/>
      <c r="M8" s="94"/>
      <c r="N8" s="94"/>
      <c r="O8" s="94"/>
      <c r="P8" s="94"/>
      <c r="Q8" s="94"/>
      <c r="R8" s="94"/>
      <c r="S8" s="94"/>
      <c r="T8" s="94"/>
      <c r="U8" s="94"/>
      <c r="V8" s="94"/>
      <c r="W8" s="94"/>
      <c r="X8" s="94"/>
      <c r="Y8" s="94"/>
      <c r="Z8" s="94"/>
      <c r="AA8" s="94"/>
      <c r="AB8" s="94"/>
      <c r="AC8" s="94"/>
      <c r="AD8" s="128"/>
      <c r="AE8" s="128"/>
      <c r="AF8" s="128"/>
      <c r="AG8" s="128"/>
      <c r="AH8" s="128"/>
      <c r="AI8" s="128"/>
      <c r="AJ8" s="395" t="s">
        <v>122</v>
      </c>
      <c r="AK8" s="396"/>
      <c r="AL8" s="397"/>
      <c r="AM8" s="395" t="s">
        <v>124</v>
      </c>
      <c r="AN8" s="396"/>
      <c r="AO8" s="397"/>
      <c r="AP8" s="395" t="s">
        <v>126</v>
      </c>
      <c r="AQ8" s="396"/>
      <c r="AR8" s="397"/>
      <c r="AS8" s="395" t="s">
        <v>127</v>
      </c>
      <c r="AT8" s="396"/>
      <c r="AU8" s="397"/>
      <c r="AV8" s="395" t="s">
        <v>128</v>
      </c>
      <c r="AW8" s="396"/>
      <c r="AX8" s="397"/>
      <c r="AY8" s="401"/>
      <c r="AZ8" s="401"/>
      <c r="BA8" s="401"/>
      <c r="BB8" s="96"/>
      <c r="BC8" s="96"/>
      <c r="BD8" s="96"/>
    </row>
    <row r="9" spans="2:86" ht="19.5" customHeight="1">
      <c r="B9" s="349" t="s">
        <v>76</v>
      </c>
      <c r="C9" s="350"/>
      <c r="D9" s="351"/>
      <c r="E9" s="358" t="s">
        <v>75</v>
      </c>
      <c r="F9" s="359"/>
      <c r="G9" s="360"/>
      <c r="H9" s="359" t="s">
        <v>14</v>
      </c>
      <c r="I9" s="367"/>
      <c r="J9" s="367"/>
      <c r="K9" s="369" t="s">
        <v>40</v>
      </c>
      <c r="L9" s="370"/>
      <c r="M9" s="371"/>
      <c r="N9" s="378" t="s">
        <v>23</v>
      </c>
      <c r="O9" s="379"/>
      <c r="P9" s="379"/>
      <c r="Q9" s="379"/>
      <c r="R9" s="379"/>
      <c r="S9" s="379"/>
      <c r="T9" s="379"/>
      <c r="U9" s="379"/>
      <c r="V9" s="379"/>
      <c r="W9" s="379"/>
      <c r="X9" s="379"/>
      <c r="Y9" s="379"/>
      <c r="Z9" s="379"/>
      <c r="AA9" s="379"/>
      <c r="AB9" s="380"/>
      <c r="AC9" s="98"/>
      <c r="AD9" s="129"/>
      <c r="AE9" s="129"/>
      <c r="AF9" s="129"/>
      <c r="AG9" s="129"/>
      <c r="AH9" s="129"/>
      <c r="AI9" s="129"/>
      <c r="AJ9" s="398"/>
      <c r="AK9" s="399"/>
      <c r="AL9" s="400"/>
      <c r="AM9" s="398"/>
      <c r="AN9" s="399"/>
      <c r="AO9" s="400"/>
      <c r="AP9" s="398"/>
      <c r="AQ9" s="399"/>
      <c r="AR9" s="400"/>
      <c r="AS9" s="398"/>
      <c r="AT9" s="399"/>
      <c r="AU9" s="400"/>
      <c r="AV9" s="398"/>
      <c r="AW9" s="399"/>
      <c r="AX9" s="400"/>
      <c r="AY9" s="381"/>
      <c r="AZ9" s="381"/>
      <c r="BA9" s="381"/>
      <c r="BB9" s="97"/>
      <c r="BC9" s="97"/>
      <c r="BD9" s="97"/>
    </row>
    <row r="10" spans="2:86" ht="13.5" customHeight="1">
      <c r="B10" s="352"/>
      <c r="C10" s="353"/>
      <c r="D10" s="354"/>
      <c r="E10" s="361"/>
      <c r="F10" s="362"/>
      <c r="G10" s="363"/>
      <c r="H10" s="362"/>
      <c r="I10" s="368"/>
      <c r="J10" s="368"/>
      <c r="K10" s="372"/>
      <c r="L10" s="373"/>
      <c r="M10" s="374"/>
      <c r="N10" s="382" t="s">
        <v>7</v>
      </c>
      <c r="O10" s="383"/>
      <c r="P10" s="383"/>
      <c r="Q10" s="383"/>
      <c r="R10" s="383"/>
      <c r="S10" s="383"/>
      <c r="T10" s="383"/>
      <c r="U10" s="383"/>
      <c r="V10" s="384"/>
      <c r="W10" s="385" t="s">
        <v>29</v>
      </c>
      <c r="X10" s="386"/>
      <c r="Y10" s="387"/>
      <c r="Z10" s="391" t="s">
        <v>133</v>
      </c>
      <c r="AA10" s="391"/>
      <c r="AB10" s="392"/>
      <c r="AC10" s="4"/>
      <c r="AD10" s="130"/>
      <c r="AE10" s="130"/>
      <c r="AF10" s="130"/>
      <c r="AG10" s="130"/>
      <c r="AH10" s="130"/>
      <c r="AI10" s="130"/>
      <c r="AJ10" s="347" t="str">
        <f>IF(E13=H13+K13,"○","×")</f>
        <v>○</v>
      </c>
      <c r="AK10" s="347"/>
      <c r="AL10" s="347"/>
      <c r="AM10" s="347" t="str">
        <f>IF(E24=H24+T24,"○","×")</f>
        <v>○</v>
      </c>
      <c r="AN10" s="347"/>
      <c r="AO10" s="347"/>
      <c r="AP10" s="347" t="str">
        <f>IF(AA24=AD24+AP24,"○","×")</f>
        <v>○</v>
      </c>
      <c r="AQ10" s="347"/>
      <c r="AR10" s="347"/>
      <c r="AS10" s="347" t="str">
        <f>IF(E31=H31+W31,"○","×")</f>
        <v>○</v>
      </c>
      <c r="AT10" s="347"/>
      <c r="AU10" s="347"/>
      <c r="AV10" s="347" t="str">
        <f>IF(AD31=AG31+AS31,"○","×")</f>
        <v>○</v>
      </c>
      <c r="AW10" s="347"/>
      <c r="AX10" s="347"/>
      <c r="AY10" s="348"/>
      <c r="AZ10" s="348"/>
      <c r="BA10" s="348"/>
      <c r="BB10" s="348"/>
      <c r="BC10" s="348"/>
      <c r="BD10" s="348"/>
    </row>
    <row r="11" spans="2:86" ht="18.75" customHeight="1" thickBot="1">
      <c r="B11" s="355"/>
      <c r="C11" s="356"/>
      <c r="D11" s="357"/>
      <c r="E11" s="364"/>
      <c r="F11" s="365"/>
      <c r="G11" s="366"/>
      <c r="H11" s="365"/>
      <c r="I11" s="365"/>
      <c r="J11" s="365"/>
      <c r="K11" s="375"/>
      <c r="L11" s="376"/>
      <c r="M11" s="377"/>
      <c r="N11" s="402" t="s">
        <v>145</v>
      </c>
      <c r="O11" s="403"/>
      <c r="P11" s="404"/>
      <c r="Q11" s="402" t="s">
        <v>146</v>
      </c>
      <c r="R11" s="403"/>
      <c r="S11" s="404"/>
      <c r="T11" s="405" t="s">
        <v>7</v>
      </c>
      <c r="U11" s="406"/>
      <c r="V11" s="407"/>
      <c r="W11" s="388"/>
      <c r="X11" s="389"/>
      <c r="Y11" s="390"/>
      <c r="Z11" s="393"/>
      <c r="AA11" s="393"/>
      <c r="AB11" s="394"/>
      <c r="AC11" s="1"/>
      <c r="AD11" s="130"/>
      <c r="AE11" s="130"/>
      <c r="AF11" s="130"/>
      <c r="AG11" s="130"/>
      <c r="AH11" s="130"/>
      <c r="AI11" s="130"/>
      <c r="AJ11" s="347"/>
      <c r="AK11" s="347"/>
      <c r="AL11" s="347"/>
      <c r="AM11" s="347" t="str">
        <f t="shared" ref="AM11" si="0">IF(N25=Q25+T25+W25+Z25,"○","×")</f>
        <v>○</v>
      </c>
      <c r="AN11" s="347"/>
      <c r="AO11" s="347"/>
      <c r="AP11" s="347"/>
      <c r="AQ11" s="347"/>
      <c r="AR11" s="347"/>
      <c r="AS11" s="347"/>
      <c r="AT11" s="347"/>
      <c r="AU11" s="347"/>
      <c r="AV11" s="347"/>
      <c r="AW11" s="347"/>
      <c r="AX11" s="347"/>
      <c r="AY11" s="348"/>
      <c r="AZ11" s="348"/>
      <c r="BA11" s="348"/>
      <c r="BB11" s="348"/>
      <c r="BC11" s="348"/>
      <c r="BD11" s="348"/>
    </row>
    <row r="12" spans="2:86" ht="13.5" customHeight="1">
      <c r="B12" s="99" t="s">
        <v>9</v>
      </c>
      <c r="C12" s="85" t="s">
        <v>10</v>
      </c>
      <c r="D12" s="85" t="s">
        <v>2</v>
      </c>
      <c r="E12" s="92" t="s">
        <v>0</v>
      </c>
      <c r="F12" s="8" t="s">
        <v>1</v>
      </c>
      <c r="G12" s="9" t="s">
        <v>2</v>
      </c>
      <c r="H12" s="93" t="s">
        <v>0</v>
      </c>
      <c r="I12" s="8" t="s">
        <v>1</v>
      </c>
      <c r="J12" s="14" t="s">
        <v>2</v>
      </c>
      <c r="K12" s="92" t="s">
        <v>0</v>
      </c>
      <c r="L12" s="8" t="s">
        <v>1</v>
      </c>
      <c r="M12" s="9" t="s">
        <v>2</v>
      </c>
      <c r="N12" s="93" t="s">
        <v>0</v>
      </c>
      <c r="O12" s="8" t="s">
        <v>1</v>
      </c>
      <c r="P12" s="9" t="s">
        <v>2</v>
      </c>
      <c r="Q12" s="92" t="s">
        <v>0</v>
      </c>
      <c r="R12" s="8" t="s">
        <v>1</v>
      </c>
      <c r="S12" s="9" t="s">
        <v>2</v>
      </c>
      <c r="T12" s="92" t="s">
        <v>0</v>
      </c>
      <c r="U12" s="8" t="s">
        <v>1</v>
      </c>
      <c r="V12" s="9" t="s">
        <v>2</v>
      </c>
      <c r="W12" s="30" t="s">
        <v>0</v>
      </c>
      <c r="X12" s="13" t="s">
        <v>1</v>
      </c>
      <c r="Y12" s="9" t="s">
        <v>2</v>
      </c>
      <c r="Z12" s="31" t="s">
        <v>9</v>
      </c>
      <c r="AA12" s="95" t="s">
        <v>10</v>
      </c>
      <c r="AB12" s="100" t="s">
        <v>2</v>
      </c>
      <c r="AC12" s="1"/>
      <c r="AD12" s="128"/>
      <c r="AE12" s="128"/>
      <c r="AF12" s="128"/>
      <c r="AG12" s="128"/>
      <c r="AH12" s="128"/>
      <c r="AI12" s="128"/>
      <c r="AJ12" s="408" t="s">
        <v>123</v>
      </c>
      <c r="AK12" s="409"/>
      <c r="AL12" s="410"/>
      <c r="AM12" s="408" t="s">
        <v>125</v>
      </c>
      <c r="AN12" s="409"/>
      <c r="AO12" s="410"/>
      <c r="AP12" s="408" t="s">
        <v>129</v>
      </c>
      <c r="AQ12" s="409"/>
      <c r="AR12" s="410"/>
      <c r="AS12" s="408" t="s">
        <v>130</v>
      </c>
      <c r="AT12" s="409"/>
      <c r="AU12" s="410"/>
      <c r="AV12" s="408" t="s">
        <v>131</v>
      </c>
      <c r="AW12" s="409"/>
      <c r="AX12" s="410"/>
      <c r="AY12" s="401"/>
      <c r="AZ12" s="401"/>
      <c r="BA12" s="401"/>
      <c r="BB12" s="96"/>
      <c r="BC12" s="96"/>
      <c r="BD12" s="96"/>
    </row>
    <row r="13" spans="2:86" ht="18" customHeight="1" thickBot="1">
      <c r="B13" s="159">
        <v>219</v>
      </c>
      <c r="C13" s="160">
        <v>222</v>
      </c>
      <c r="D13" s="127">
        <f>SUM(B13:C13)</f>
        <v>441</v>
      </c>
      <c r="E13" s="101">
        <v>219</v>
      </c>
      <c r="F13" s="102">
        <v>222</v>
      </c>
      <c r="G13" s="103">
        <f>E13+F13</f>
        <v>441</v>
      </c>
      <c r="H13" s="104">
        <v>219</v>
      </c>
      <c r="I13" s="102">
        <v>221</v>
      </c>
      <c r="J13" s="105">
        <f>H13+I13</f>
        <v>440</v>
      </c>
      <c r="K13" s="106">
        <v>0</v>
      </c>
      <c r="L13" s="107">
        <v>1</v>
      </c>
      <c r="M13" s="108">
        <f>K13+L13</f>
        <v>1</v>
      </c>
      <c r="N13" s="109">
        <v>1</v>
      </c>
      <c r="O13" s="107">
        <v>2</v>
      </c>
      <c r="P13" s="108">
        <f>N13+O13</f>
        <v>3</v>
      </c>
      <c r="Q13" s="106">
        <v>0</v>
      </c>
      <c r="R13" s="107">
        <v>2</v>
      </c>
      <c r="S13" s="110">
        <f>Q13+R13</f>
        <v>2</v>
      </c>
      <c r="T13" s="106">
        <v>0</v>
      </c>
      <c r="U13" s="107">
        <v>0</v>
      </c>
      <c r="V13" s="108">
        <f>T13+U13</f>
        <v>0</v>
      </c>
      <c r="W13" s="111">
        <f>N13+Q13+T13</f>
        <v>1</v>
      </c>
      <c r="X13" s="112">
        <f>O13+R13+U13</f>
        <v>4</v>
      </c>
      <c r="Y13" s="108">
        <f>W13+X13</f>
        <v>5</v>
      </c>
      <c r="Z13" s="161">
        <v>1</v>
      </c>
      <c r="AA13" s="107">
        <v>1</v>
      </c>
      <c r="AB13" s="113">
        <f>Z13+AA13</f>
        <v>2</v>
      </c>
      <c r="AC13" s="4"/>
      <c r="AD13" s="131"/>
      <c r="AE13" s="131"/>
      <c r="AF13" s="131"/>
      <c r="AG13" s="131"/>
      <c r="AH13" s="131"/>
      <c r="AI13" s="131"/>
      <c r="AJ13" s="411"/>
      <c r="AK13" s="412"/>
      <c r="AL13" s="413"/>
      <c r="AM13" s="411"/>
      <c r="AN13" s="412"/>
      <c r="AO13" s="413"/>
      <c r="AP13" s="411"/>
      <c r="AQ13" s="412"/>
      <c r="AR13" s="413"/>
      <c r="AS13" s="411"/>
      <c r="AT13" s="412"/>
      <c r="AU13" s="413"/>
      <c r="AV13" s="411"/>
      <c r="AW13" s="412"/>
      <c r="AX13" s="413"/>
      <c r="AY13" s="381"/>
      <c r="AZ13" s="381"/>
      <c r="BA13" s="381"/>
      <c r="BB13" s="126"/>
      <c r="BC13" s="126"/>
      <c r="BD13" s="126"/>
    </row>
    <row r="14" spans="2:86" ht="28.5" customHeight="1">
      <c r="D14" s="17"/>
      <c r="E14" s="4"/>
      <c r="F14" s="4"/>
      <c r="G14" s="4"/>
      <c r="H14" s="4"/>
      <c r="I14" s="4"/>
      <c r="J14" s="4"/>
      <c r="K14" s="4"/>
      <c r="L14" s="4"/>
      <c r="M14" s="4"/>
      <c r="N14" s="4"/>
      <c r="O14" s="4"/>
      <c r="P14" s="4"/>
      <c r="Q14" s="4"/>
      <c r="R14" s="4"/>
      <c r="S14" s="4"/>
      <c r="T14" s="4"/>
      <c r="U14" s="4"/>
      <c r="V14" s="4"/>
      <c r="W14" s="4"/>
      <c r="X14" s="4"/>
      <c r="Y14" s="4"/>
      <c r="Z14" s="4"/>
      <c r="AA14" s="4"/>
      <c r="AB14" s="4"/>
      <c r="AC14" s="4"/>
      <c r="AD14" s="130"/>
      <c r="AE14" s="130"/>
      <c r="AF14" s="130"/>
      <c r="AG14" s="132"/>
      <c r="AH14" s="132"/>
      <c r="AI14" s="132"/>
      <c r="AJ14" s="414" t="str">
        <f>IF(F13=I13+L13,"○","×")</f>
        <v>○</v>
      </c>
      <c r="AK14" s="415"/>
      <c r="AL14" s="416"/>
      <c r="AM14" s="417" t="str">
        <f>IF(F24=I24+U24,"○","×")</f>
        <v>○</v>
      </c>
      <c r="AN14" s="418"/>
      <c r="AO14" s="419"/>
      <c r="AP14" s="414" t="str">
        <f>IF(AB24=AE24+AQ24,"○","×")</f>
        <v>○</v>
      </c>
      <c r="AQ14" s="415"/>
      <c r="AR14" s="416"/>
      <c r="AS14" s="414" t="str">
        <f>IF(F31=I31+X31,"○","×")</f>
        <v>○</v>
      </c>
      <c r="AT14" s="415"/>
      <c r="AU14" s="416"/>
      <c r="AV14" s="414" t="str">
        <f>IF(AE31=AH31+AT31,"○","×")</f>
        <v>○</v>
      </c>
      <c r="AW14" s="415"/>
      <c r="AX14" s="416"/>
      <c r="AY14" s="348"/>
      <c r="AZ14" s="348"/>
      <c r="BA14" s="348"/>
      <c r="BB14" s="348"/>
      <c r="BC14" s="348"/>
      <c r="BD14" s="348"/>
    </row>
    <row r="15" spans="2:86" ht="16.5" customHeight="1">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420" t="s">
        <v>117</v>
      </c>
      <c r="AK15" s="421"/>
      <c r="AL15" s="422"/>
      <c r="AM15" s="420" t="s">
        <v>118</v>
      </c>
      <c r="AN15" s="421"/>
      <c r="AO15" s="422"/>
      <c r="AP15" s="420" t="s">
        <v>120</v>
      </c>
      <c r="AQ15" s="421"/>
      <c r="AR15" s="422"/>
      <c r="AS15" s="420" t="s">
        <v>121</v>
      </c>
      <c r="AT15" s="421"/>
      <c r="AU15" s="422"/>
      <c r="AV15" s="420" t="s">
        <v>119</v>
      </c>
      <c r="AW15" s="421"/>
      <c r="AX15" s="422"/>
      <c r="AY15" s="426" t="s">
        <v>132</v>
      </c>
      <c r="AZ15" s="427"/>
      <c r="BA15" s="428"/>
      <c r="BB15" s="51"/>
      <c r="BC15" s="51"/>
      <c r="BD15" s="51"/>
    </row>
    <row r="16" spans="2:86" ht="13.5" customHeight="1">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423"/>
      <c r="AK16" s="424"/>
      <c r="AL16" s="425"/>
      <c r="AM16" s="423"/>
      <c r="AN16" s="424"/>
      <c r="AO16" s="425"/>
      <c r="AP16" s="423"/>
      <c r="AQ16" s="424"/>
      <c r="AR16" s="425"/>
      <c r="AS16" s="423"/>
      <c r="AT16" s="424"/>
      <c r="AU16" s="425"/>
      <c r="AV16" s="423"/>
      <c r="AW16" s="424"/>
      <c r="AX16" s="425"/>
      <c r="AY16" s="429"/>
      <c r="AZ16" s="430"/>
      <c r="BA16" s="431"/>
    </row>
    <row r="17" spans="2:56" ht="28.5" customHeight="1">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414" t="str">
        <f>IF(COUNTIF(B13:AB13,"")&gt;=1,"×","○")</f>
        <v>○</v>
      </c>
      <c r="AK17" s="415"/>
      <c r="AL17" s="416"/>
      <c r="AM17" s="414" t="str">
        <f>IF(COUNTIF(B24:V24,"")&gt;=1,"×","○")</f>
        <v>○</v>
      </c>
      <c r="AN17" s="415"/>
      <c r="AO17" s="416"/>
      <c r="AP17" s="414" t="str">
        <f>IF(COUNTIF(X24:AU24,"")&gt;=1,"×","○")</f>
        <v>○</v>
      </c>
      <c r="AQ17" s="415"/>
      <c r="AR17" s="416"/>
      <c r="AS17" s="414" t="str">
        <f>IF(COUNTIF(B31:Y31,"")&gt;=1,"×","○")</f>
        <v>○</v>
      </c>
      <c r="AT17" s="415"/>
      <c r="AU17" s="416"/>
      <c r="AV17" s="414" t="str">
        <f>IF(COUNTIF(AA31:AX31,"")&gt;=1,"×","○")</f>
        <v>○</v>
      </c>
      <c r="AW17" s="415"/>
      <c r="AX17" s="416"/>
      <c r="AY17" s="414" t="str">
        <f>IF(COUNTIF(G6:I6,"")&gt;=1,"×","○")</f>
        <v>○</v>
      </c>
      <c r="AZ17" s="415"/>
      <c r="BA17" s="416"/>
    </row>
    <row r="18" spans="2:56" ht="8.25" customHeight="1">
      <c r="AP18" s="456"/>
      <c r="AQ18" s="456"/>
      <c r="AR18" s="456"/>
      <c r="AS18" s="456"/>
      <c r="AT18" s="456"/>
      <c r="AU18" s="456"/>
      <c r="AV18" s="456"/>
      <c r="AW18" s="456"/>
      <c r="AX18" s="456"/>
      <c r="AY18" s="456"/>
      <c r="AZ18" s="456"/>
      <c r="BA18" s="456"/>
      <c r="BB18" s="456"/>
      <c r="BC18" s="456"/>
      <c r="BD18" s="456"/>
    </row>
    <row r="19" spans="2:56" ht="20.25" customHeight="1" thickBot="1">
      <c r="B19" s="457" t="s">
        <v>141</v>
      </c>
      <c r="C19" s="458"/>
      <c r="D19" s="458"/>
      <c r="E19" s="458"/>
      <c r="F19" s="458"/>
      <c r="G19" s="458"/>
      <c r="H19" s="458"/>
      <c r="I19" s="458"/>
      <c r="J19" s="458"/>
      <c r="K19" s="458"/>
      <c r="L19" s="458"/>
      <c r="M19" s="458"/>
      <c r="N19" s="458"/>
      <c r="O19" s="458"/>
      <c r="P19" s="458"/>
      <c r="Q19" s="458"/>
      <c r="R19" s="458"/>
      <c r="S19" s="458"/>
      <c r="T19" s="458"/>
      <c r="U19" s="458"/>
      <c r="V19" s="458"/>
      <c r="W19" s="458"/>
      <c r="X19" s="459" t="s">
        <v>138</v>
      </c>
      <c r="Y19" s="459"/>
      <c r="Z19" s="459"/>
      <c r="AA19" s="459"/>
      <c r="AB19" s="459"/>
      <c r="AC19" s="459"/>
      <c r="AD19" s="459"/>
      <c r="AE19" s="459"/>
      <c r="AF19" s="459"/>
      <c r="AG19" s="459"/>
      <c r="AH19" s="459"/>
      <c r="AI19" s="459"/>
      <c r="AJ19" s="459"/>
      <c r="AK19" s="459"/>
      <c r="AL19" s="459"/>
      <c r="AM19" s="459"/>
      <c r="AN19" s="459"/>
      <c r="AO19" s="459"/>
      <c r="AP19" s="459"/>
      <c r="AQ19" s="459"/>
      <c r="AR19" s="459"/>
      <c r="AS19" s="460"/>
      <c r="AT19" s="460"/>
      <c r="AU19" s="460"/>
      <c r="AV19" s="459"/>
      <c r="AW19" s="459"/>
      <c r="AX19" s="459"/>
      <c r="AY19" s="459"/>
      <c r="AZ19" s="459"/>
      <c r="BA19" s="459"/>
      <c r="BB19" s="461"/>
      <c r="BC19" s="461"/>
      <c r="BD19" s="461"/>
    </row>
    <row r="20" spans="2:56" ht="13.5" customHeight="1">
      <c r="B20" s="462" t="s">
        <v>78</v>
      </c>
      <c r="C20" s="463"/>
      <c r="D20" s="464"/>
      <c r="E20" s="462" t="s">
        <v>134</v>
      </c>
      <c r="F20" s="463"/>
      <c r="G20" s="464"/>
      <c r="H20" s="462" t="s">
        <v>51</v>
      </c>
      <c r="I20" s="463"/>
      <c r="J20" s="464"/>
      <c r="K20" s="465" t="s">
        <v>135</v>
      </c>
      <c r="L20" s="466"/>
      <c r="M20" s="466"/>
      <c r="N20" s="466"/>
      <c r="O20" s="466"/>
      <c r="P20" s="466"/>
      <c r="Q20" s="466"/>
      <c r="R20" s="466"/>
      <c r="S20" s="467"/>
      <c r="T20" s="468" t="s">
        <v>147</v>
      </c>
      <c r="U20" s="391"/>
      <c r="V20" s="469"/>
      <c r="W20" s="122"/>
      <c r="X20" s="462" t="s">
        <v>52</v>
      </c>
      <c r="Y20" s="463"/>
      <c r="Z20" s="464"/>
      <c r="AA20" s="462" t="s">
        <v>53</v>
      </c>
      <c r="AB20" s="463"/>
      <c r="AC20" s="464"/>
      <c r="AD20" s="462" t="s">
        <v>51</v>
      </c>
      <c r="AE20" s="463"/>
      <c r="AF20" s="464"/>
      <c r="AG20" s="487" t="s">
        <v>89</v>
      </c>
      <c r="AH20" s="488"/>
      <c r="AI20" s="488"/>
      <c r="AJ20" s="488"/>
      <c r="AK20" s="488"/>
      <c r="AL20" s="488"/>
      <c r="AM20" s="488"/>
      <c r="AN20" s="488"/>
      <c r="AO20" s="489"/>
      <c r="AP20" s="432" t="s">
        <v>150</v>
      </c>
      <c r="AQ20" s="433"/>
      <c r="AR20" s="434"/>
      <c r="AS20" s="441" t="s">
        <v>136</v>
      </c>
      <c r="AT20" s="442"/>
      <c r="AU20" s="443"/>
      <c r="AV20" s="450" t="s">
        <v>144</v>
      </c>
      <c r="AW20" s="450"/>
      <c r="AX20" s="450"/>
      <c r="AY20" s="450"/>
      <c r="AZ20" s="450"/>
      <c r="BA20" s="451"/>
      <c r="BB20" s="55"/>
      <c r="BC20" s="55"/>
      <c r="BD20" s="55"/>
    </row>
    <row r="21" spans="2:56" ht="13.5" customHeight="1">
      <c r="B21" s="372"/>
      <c r="C21" s="373"/>
      <c r="D21" s="374"/>
      <c r="E21" s="372"/>
      <c r="F21" s="373"/>
      <c r="G21" s="374"/>
      <c r="H21" s="372"/>
      <c r="I21" s="373"/>
      <c r="J21" s="374"/>
      <c r="K21" s="475" t="s">
        <v>145</v>
      </c>
      <c r="L21" s="476"/>
      <c r="M21" s="477"/>
      <c r="N21" s="475" t="s">
        <v>146</v>
      </c>
      <c r="O21" s="476"/>
      <c r="P21" s="477"/>
      <c r="Q21" s="481" t="s">
        <v>7</v>
      </c>
      <c r="R21" s="482"/>
      <c r="S21" s="483"/>
      <c r="T21" s="470"/>
      <c r="U21" s="471"/>
      <c r="V21" s="472"/>
      <c r="W21" s="122"/>
      <c r="X21" s="372"/>
      <c r="Y21" s="373"/>
      <c r="Z21" s="374"/>
      <c r="AA21" s="372"/>
      <c r="AB21" s="373"/>
      <c r="AC21" s="374"/>
      <c r="AD21" s="372"/>
      <c r="AE21" s="373"/>
      <c r="AF21" s="374"/>
      <c r="AG21" s="468" t="s">
        <v>148</v>
      </c>
      <c r="AH21" s="391"/>
      <c r="AI21" s="469"/>
      <c r="AJ21" s="468" t="s">
        <v>149</v>
      </c>
      <c r="AK21" s="391"/>
      <c r="AL21" s="469"/>
      <c r="AM21" s="481" t="s">
        <v>36</v>
      </c>
      <c r="AN21" s="482"/>
      <c r="AO21" s="483"/>
      <c r="AP21" s="435"/>
      <c r="AQ21" s="436"/>
      <c r="AR21" s="437"/>
      <c r="AS21" s="444"/>
      <c r="AT21" s="445"/>
      <c r="AU21" s="446"/>
      <c r="AV21" s="452"/>
      <c r="AW21" s="452"/>
      <c r="AX21" s="452"/>
      <c r="AY21" s="452"/>
      <c r="AZ21" s="452"/>
      <c r="BA21" s="453"/>
      <c r="BB21" s="55"/>
      <c r="BC21" s="55"/>
      <c r="BD21" s="55"/>
    </row>
    <row r="22" spans="2:56" ht="23.25" customHeight="1">
      <c r="B22" s="375"/>
      <c r="C22" s="376"/>
      <c r="D22" s="377"/>
      <c r="E22" s="375"/>
      <c r="F22" s="376"/>
      <c r="G22" s="377"/>
      <c r="H22" s="375"/>
      <c r="I22" s="376"/>
      <c r="J22" s="377"/>
      <c r="K22" s="478"/>
      <c r="L22" s="479"/>
      <c r="M22" s="480"/>
      <c r="N22" s="478"/>
      <c r="O22" s="479"/>
      <c r="P22" s="480"/>
      <c r="Q22" s="484"/>
      <c r="R22" s="485"/>
      <c r="S22" s="486"/>
      <c r="T22" s="473"/>
      <c r="U22" s="393"/>
      <c r="V22" s="474"/>
      <c r="W22" s="122"/>
      <c r="X22" s="375"/>
      <c r="Y22" s="376"/>
      <c r="Z22" s="377"/>
      <c r="AA22" s="375"/>
      <c r="AB22" s="376"/>
      <c r="AC22" s="377"/>
      <c r="AD22" s="375"/>
      <c r="AE22" s="376"/>
      <c r="AF22" s="377"/>
      <c r="AG22" s="473"/>
      <c r="AH22" s="393"/>
      <c r="AI22" s="474"/>
      <c r="AJ22" s="473"/>
      <c r="AK22" s="393"/>
      <c r="AL22" s="474"/>
      <c r="AM22" s="484"/>
      <c r="AN22" s="485"/>
      <c r="AO22" s="486"/>
      <c r="AP22" s="438"/>
      <c r="AQ22" s="439"/>
      <c r="AR22" s="440"/>
      <c r="AS22" s="447"/>
      <c r="AT22" s="448"/>
      <c r="AU22" s="449"/>
      <c r="AV22" s="452"/>
      <c r="AW22" s="452"/>
      <c r="AX22" s="452"/>
      <c r="AY22" s="452"/>
      <c r="AZ22" s="452"/>
      <c r="BA22" s="453"/>
      <c r="BB22" s="55"/>
      <c r="BC22" s="55"/>
      <c r="BD22" s="55"/>
    </row>
    <row r="23" spans="2:56">
      <c r="B23" s="30" t="s">
        <v>15</v>
      </c>
      <c r="C23" s="13" t="s">
        <v>1</v>
      </c>
      <c r="D23" s="14" t="s">
        <v>2</v>
      </c>
      <c r="E23" s="92" t="s">
        <v>4</v>
      </c>
      <c r="F23" s="8" t="s">
        <v>5</v>
      </c>
      <c r="G23" s="9" t="s">
        <v>16</v>
      </c>
      <c r="H23" s="92" t="s">
        <v>4</v>
      </c>
      <c r="I23" s="7" t="s">
        <v>5</v>
      </c>
      <c r="J23" s="9" t="s">
        <v>16</v>
      </c>
      <c r="K23" s="93" t="s">
        <v>4</v>
      </c>
      <c r="L23" s="8" t="s">
        <v>5</v>
      </c>
      <c r="M23" s="9" t="s">
        <v>6</v>
      </c>
      <c r="N23" s="92" t="s">
        <v>4</v>
      </c>
      <c r="O23" s="8" t="s">
        <v>5</v>
      </c>
      <c r="P23" s="9" t="s">
        <v>6</v>
      </c>
      <c r="Q23" s="92" t="s">
        <v>4</v>
      </c>
      <c r="R23" s="8" t="s">
        <v>5</v>
      </c>
      <c r="S23" s="9" t="s">
        <v>6</v>
      </c>
      <c r="T23" s="30" t="s">
        <v>4</v>
      </c>
      <c r="U23" s="15" t="s">
        <v>5</v>
      </c>
      <c r="V23" s="9" t="s">
        <v>6</v>
      </c>
      <c r="W23" s="1"/>
      <c r="X23" s="30" t="s">
        <v>4</v>
      </c>
      <c r="Y23" s="15" t="s">
        <v>5</v>
      </c>
      <c r="Z23" s="9" t="s">
        <v>6</v>
      </c>
      <c r="AA23" s="93" t="s">
        <v>4</v>
      </c>
      <c r="AB23" s="8" t="s">
        <v>5</v>
      </c>
      <c r="AC23" s="9" t="s">
        <v>6</v>
      </c>
      <c r="AD23" s="10" t="s">
        <v>4</v>
      </c>
      <c r="AE23" s="11" t="s">
        <v>5</v>
      </c>
      <c r="AF23" s="12" t="s">
        <v>16</v>
      </c>
      <c r="AG23" s="92" t="s">
        <v>4</v>
      </c>
      <c r="AH23" s="8" t="s">
        <v>5</v>
      </c>
      <c r="AI23" s="9" t="s">
        <v>6</v>
      </c>
      <c r="AJ23" s="16" t="s">
        <v>4</v>
      </c>
      <c r="AK23" s="11" t="s">
        <v>5</v>
      </c>
      <c r="AL23" s="12" t="s">
        <v>6</v>
      </c>
      <c r="AM23" s="10" t="s">
        <v>4</v>
      </c>
      <c r="AN23" s="11" t="s">
        <v>5</v>
      </c>
      <c r="AO23" s="12" t="s">
        <v>16</v>
      </c>
      <c r="AP23" s="170" t="s">
        <v>4</v>
      </c>
      <c r="AQ23" s="165" t="s">
        <v>5</v>
      </c>
      <c r="AR23" s="171" t="s">
        <v>6</v>
      </c>
      <c r="AS23" s="33" t="s">
        <v>4</v>
      </c>
      <c r="AT23" s="34" t="s">
        <v>5</v>
      </c>
      <c r="AU23" s="35" t="s">
        <v>6</v>
      </c>
      <c r="AV23" s="452"/>
      <c r="AW23" s="452"/>
      <c r="AX23" s="452"/>
      <c r="AY23" s="452"/>
      <c r="AZ23" s="452"/>
      <c r="BA23" s="453"/>
      <c r="BB23" s="55"/>
      <c r="BC23" s="55"/>
      <c r="BD23" s="55"/>
    </row>
    <row r="24" spans="2:56" ht="18" customHeight="1" thickBot="1">
      <c r="B24" s="121">
        <f>W13</f>
        <v>1</v>
      </c>
      <c r="C24" s="19">
        <f>X13</f>
        <v>4</v>
      </c>
      <c r="D24" s="22">
        <f>Y13</f>
        <v>5</v>
      </c>
      <c r="E24" s="24">
        <v>1</v>
      </c>
      <c r="F24" s="21">
        <v>2</v>
      </c>
      <c r="G24" s="23">
        <f>E24+F24</f>
        <v>3</v>
      </c>
      <c r="H24" s="28">
        <v>1</v>
      </c>
      <c r="I24" s="26">
        <v>1</v>
      </c>
      <c r="J24" s="23">
        <f>H24+I24</f>
        <v>2</v>
      </c>
      <c r="K24" s="20">
        <v>0</v>
      </c>
      <c r="L24" s="21">
        <v>1</v>
      </c>
      <c r="M24" s="23">
        <f>K24+L24</f>
        <v>1</v>
      </c>
      <c r="N24" s="24">
        <v>0</v>
      </c>
      <c r="O24" s="21">
        <v>0</v>
      </c>
      <c r="P24" s="23">
        <f>N24+O24</f>
        <v>0</v>
      </c>
      <c r="Q24" s="24">
        <v>0</v>
      </c>
      <c r="R24" s="21">
        <v>0</v>
      </c>
      <c r="S24" s="25">
        <f>Q24+R24</f>
        <v>0</v>
      </c>
      <c r="T24" s="32">
        <f>K24+N24+Q24</f>
        <v>0</v>
      </c>
      <c r="U24" s="27">
        <f>L24+O24+R24</f>
        <v>1</v>
      </c>
      <c r="V24" s="23">
        <f>M24+P24+S24</f>
        <v>1</v>
      </c>
      <c r="W24" s="123"/>
      <c r="X24" s="32">
        <f>T24</f>
        <v>0</v>
      </c>
      <c r="Y24" s="27">
        <f>U24</f>
        <v>1</v>
      </c>
      <c r="Z24" s="23">
        <f>V24</f>
        <v>1</v>
      </c>
      <c r="AA24" s="20">
        <v>0</v>
      </c>
      <c r="AB24" s="21">
        <v>1</v>
      </c>
      <c r="AC24" s="23">
        <f>AA24+AB24</f>
        <v>1</v>
      </c>
      <c r="AD24" s="24">
        <v>0</v>
      </c>
      <c r="AE24" s="21">
        <v>0</v>
      </c>
      <c r="AF24" s="23">
        <f>AD24+AE24</f>
        <v>0</v>
      </c>
      <c r="AG24" s="24">
        <v>0</v>
      </c>
      <c r="AH24" s="21">
        <v>0</v>
      </c>
      <c r="AI24" s="29">
        <f>AG24+AH24</f>
        <v>0</v>
      </c>
      <c r="AJ24" s="20">
        <v>0</v>
      </c>
      <c r="AK24" s="21">
        <v>1</v>
      </c>
      <c r="AL24" s="23">
        <f>AJ24+AK24</f>
        <v>1</v>
      </c>
      <c r="AM24" s="24">
        <v>0</v>
      </c>
      <c r="AN24" s="21">
        <v>0</v>
      </c>
      <c r="AO24" s="23">
        <f>AM24+AN24</f>
        <v>0</v>
      </c>
      <c r="AP24" s="172">
        <f>AG24+AJ24+AM24</f>
        <v>0</v>
      </c>
      <c r="AQ24" s="172">
        <f>AH24+AK24+AN24</f>
        <v>1</v>
      </c>
      <c r="AR24" s="173">
        <f>AI24+AL24+AO24</f>
        <v>1</v>
      </c>
      <c r="AS24" s="36">
        <v>0</v>
      </c>
      <c r="AT24" s="37">
        <v>0</v>
      </c>
      <c r="AU24" s="192">
        <f>AS24+AT24</f>
        <v>0</v>
      </c>
      <c r="AV24" s="454"/>
      <c r="AW24" s="454"/>
      <c r="AX24" s="454"/>
      <c r="AY24" s="454"/>
      <c r="AZ24" s="454"/>
      <c r="BA24" s="455"/>
      <c r="BB24" s="55"/>
      <c r="BC24" s="55"/>
      <c r="BD24" s="55"/>
    </row>
    <row r="25" spans="2:56" ht="12.75" customHeight="1"/>
    <row r="26" spans="2:56" ht="18" customHeight="1" thickBot="1">
      <c r="B26" s="459" t="s">
        <v>140</v>
      </c>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60" t="s">
        <v>139</v>
      </c>
      <c r="AA26" s="460"/>
      <c r="AB26" s="460"/>
      <c r="AC26" s="460"/>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0"/>
      <c r="AZ26" s="460"/>
      <c r="BA26" s="460"/>
      <c r="BB26" s="125"/>
      <c r="BC26" s="125"/>
      <c r="BD26" s="125"/>
    </row>
    <row r="27" spans="2:56" ht="13.5" customHeight="1">
      <c r="B27" s="462" t="s">
        <v>78</v>
      </c>
      <c r="C27" s="463"/>
      <c r="D27" s="464"/>
      <c r="E27" s="462" t="s">
        <v>134</v>
      </c>
      <c r="F27" s="463"/>
      <c r="G27" s="464"/>
      <c r="H27" s="462" t="s">
        <v>51</v>
      </c>
      <c r="I27" s="463"/>
      <c r="J27" s="464"/>
      <c r="K27" s="475" t="s">
        <v>24</v>
      </c>
      <c r="L27" s="476"/>
      <c r="M27" s="476"/>
      <c r="N27" s="476"/>
      <c r="O27" s="476"/>
      <c r="P27" s="476"/>
      <c r="Q27" s="476"/>
      <c r="R27" s="476"/>
      <c r="S27" s="476"/>
      <c r="T27" s="476"/>
      <c r="U27" s="476"/>
      <c r="V27" s="477"/>
      <c r="W27" s="490" t="s">
        <v>154</v>
      </c>
      <c r="X27" s="491"/>
      <c r="Y27" s="492"/>
      <c r="Z27" s="55"/>
      <c r="AA27" s="462" t="s">
        <v>79</v>
      </c>
      <c r="AB27" s="463"/>
      <c r="AC27" s="464"/>
      <c r="AD27" s="462" t="s">
        <v>53</v>
      </c>
      <c r="AE27" s="463"/>
      <c r="AF27" s="464"/>
      <c r="AG27" s="497" t="s">
        <v>51</v>
      </c>
      <c r="AH27" s="498"/>
      <c r="AI27" s="499"/>
      <c r="AJ27" s="475" t="s">
        <v>90</v>
      </c>
      <c r="AK27" s="476"/>
      <c r="AL27" s="476"/>
      <c r="AM27" s="476"/>
      <c r="AN27" s="476"/>
      <c r="AO27" s="476"/>
      <c r="AP27" s="476"/>
      <c r="AQ27" s="476"/>
      <c r="AR27" s="477"/>
      <c r="AS27" s="507" t="s">
        <v>157</v>
      </c>
      <c r="AT27" s="508"/>
      <c r="AU27" s="509"/>
      <c r="AV27" s="441" t="s">
        <v>137</v>
      </c>
      <c r="AW27" s="516"/>
      <c r="AX27" s="517"/>
      <c r="AY27" s="522" t="s">
        <v>142</v>
      </c>
      <c r="AZ27" s="450"/>
      <c r="BA27" s="450"/>
      <c r="BB27" s="450"/>
      <c r="BC27" s="450"/>
      <c r="BD27" s="451"/>
    </row>
    <row r="28" spans="2:56" ht="13.5" customHeight="1">
      <c r="B28" s="372"/>
      <c r="C28" s="373"/>
      <c r="D28" s="374"/>
      <c r="E28" s="372"/>
      <c r="F28" s="373"/>
      <c r="G28" s="374"/>
      <c r="H28" s="372"/>
      <c r="I28" s="373"/>
      <c r="J28" s="374"/>
      <c r="K28" s="478"/>
      <c r="L28" s="479"/>
      <c r="M28" s="479"/>
      <c r="N28" s="479"/>
      <c r="O28" s="479"/>
      <c r="P28" s="479"/>
      <c r="Q28" s="479"/>
      <c r="R28" s="479"/>
      <c r="S28" s="479"/>
      <c r="T28" s="479"/>
      <c r="U28" s="479"/>
      <c r="V28" s="480"/>
      <c r="W28" s="493"/>
      <c r="X28" s="460"/>
      <c r="Y28" s="494"/>
      <c r="Z28" s="55"/>
      <c r="AA28" s="372"/>
      <c r="AB28" s="373"/>
      <c r="AC28" s="374"/>
      <c r="AD28" s="372"/>
      <c r="AE28" s="373"/>
      <c r="AF28" s="374"/>
      <c r="AG28" s="500"/>
      <c r="AH28" s="501"/>
      <c r="AI28" s="502"/>
      <c r="AJ28" s="478"/>
      <c r="AK28" s="479"/>
      <c r="AL28" s="479"/>
      <c r="AM28" s="479"/>
      <c r="AN28" s="479"/>
      <c r="AO28" s="479"/>
      <c r="AP28" s="479"/>
      <c r="AQ28" s="479"/>
      <c r="AR28" s="480"/>
      <c r="AS28" s="510"/>
      <c r="AT28" s="511"/>
      <c r="AU28" s="512"/>
      <c r="AV28" s="518"/>
      <c r="AW28" s="452"/>
      <c r="AX28" s="519"/>
      <c r="AY28" s="523"/>
      <c r="AZ28" s="452"/>
      <c r="BA28" s="452"/>
      <c r="BB28" s="452"/>
      <c r="BC28" s="452"/>
      <c r="BD28" s="453"/>
    </row>
    <row r="29" spans="2:56" ht="29.25" customHeight="1">
      <c r="B29" s="375"/>
      <c r="C29" s="376"/>
      <c r="D29" s="377"/>
      <c r="E29" s="375"/>
      <c r="F29" s="376"/>
      <c r="G29" s="377"/>
      <c r="H29" s="375"/>
      <c r="I29" s="376"/>
      <c r="J29" s="377"/>
      <c r="K29" s="525" t="s">
        <v>3</v>
      </c>
      <c r="L29" s="526"/>
      <c r="M29" s="527"/>
      <c r="N29" s="528" t="s">
        <v>151</v>
      </c>
      <c r="O29" s="529"/>
      <c r="P29" s="530"/>
      <c r="Q29" s="528" t="s">
        <v>152</v>
      </c>
      <c r="R29" s="529"/>
      <c r="S29" s="530"/>
      <c r="T29" s="531" t="s">
        <v>153</v>
      </c>
      <c r="U29" s="532"/>
      <c r="V29" s="533"/>
      <c r="W29" s="495"/>
      <c r="X29" s="459"/>
      <c r="Y29" s="496"/>
      <c r="Z29" s="55"/>
      <c r="AA29" s="375"/>
      <c r="AB29" s="376"/>
      <c r="AC29" s="377"/>
      <c r="AD29" s="375"/>
      <c r="AE29" s="376"/>
      <c r="AF29" s="377"/>
      <c r="AG29" s="503"/>
      <c r="AH29" s="504"/>
      <c r="AI29" s="505"/>
      <c r="AJ29" s="534" t="s">
        <v>148</v>
      </c>
      <c r="AK29" s="535"/>
      <c r="AL29" s="536"/>
      <c r="AM29" s="534" t="s">
        <v>155</v>
      </c>
      <c r="AN29" s="535"/>
      <c r="AO29" s="536"/>
      <c r="AP29" s="405" t="s">
        <v>156</v>
      </c>
      <c r="AQ29" s="406"/>
      <c r="AR29" s="407"/>
      <c r="AS29" s="513"/>
      <c r="AT29" s="514"/>
      <c r="AU29" s="515"/>
      <c r="AV29" s="520"/>
      <c r="AW29" s="454"/>
      <c r="AX29" s="521"/>
      <c r="AY29" s="523"/>
      <c r="AZ29" s="452"/>
      <c r="BA29" s="452"/>
      <c r="BB29" s="452"/>
      <c r="BC29" s="452"/>
      <c r="BD29" s="453"/>
    </row>
    <row r="30" spans="2:56">
      <c r="B30" s="30" t="s">
        <v>15</v>
      </c>
      <c r="C30" s="13" t="s">
        <v>1</v>
      </c>
      <c r="D30" s="14" t="s">
        <v>2</v>
      </c>
      <c r="E30" s="92" t="s">
        <v>4</v>
      </c>
      <c r="F30" s="8" t="s">
        <v>5</v>
      </c>
      <c r="G30" s="9" t="s">
        <v>16</v>
      </c>
      <c r="H30" s="92" t="s">
        <v>4</v>
      </c>
      <c r="I30" s="7" t="s">
        <v>5</v>
      </c>
      <c r="J30" s="9" t="s">
        <v>16</v>
      </c>
      <c r="K30" s="93" t="s">
        <v>4</v>
      </c>
      <c r="L30" s="8" t="s">
        <v>5</v>
      </c>
      <c r="M30" s="9" t="s">
        <v>6</v>
      </c>
      <c r="N30" s="92" t="s">
        <v>4</v>
      </c>
      <c r="O30" s="8" t="s">
        <v>5</v>
      </c>
      <c r="P30" s="9" t="s">
        <v>6</v>
      </c>
      <c r="Q30" s="92" t="s">
        <v>4</v>
      </c>
      <c r="R30" s="8" t="s">
        <v>5</v>
      </c>
      <c r="S30" s="9" t="s">
        <v>6</v>
      </c>
      <c r="T30" s="92" t="s">
        <v>4</v>
      </c>
      <c r="U30" s="8" t="s">
        <v>5</v>
      </c>
      <c r="V30" s="9" t="s">
        <v>6</v>
      </c>
      <c r="W30" s="14" t="s">
        <v>9</v>
      </c>
      <c r="X30" s="15" t="s">
        <v>5</v>
      </c>
      <c r="Y30" s="9" t="s">
        <v>6</v>
      </c>
      <c r="Z30" s="1"/>
      <c r="AA30" s="30" t="s">
        <v>4</v>
      </c>
      <c r="AB30" s="15" t="s">
        <v>5</v>
      </c>
      <c r="AC30" s="9" t="s">
        <v>6</v>
      </c>
      <c r="AD30" s="92" t="s">
        <v>4</v>
      </c>
      <c r="AE30" s="8" t="s">
        <v>5</v>
      </c>
      <c r="AF30" s="9" t="s">
        <v>6</v>
      </c>
      <c r="AG30" s="31" t="s">
        <v>4</v>
      </c>
      <c r="AH30" s="8" t="s">
        <v>5</v>
      </c>
      <c r="AI30" s="9" t="s">
        <v>6</v>
      </c>
      <c r="AJ30" s="93" t="s">
        <v>4</v>
      </c>
      <c r="AK30" s="8" t="s">
        <v>5</v>
      </c>
      <c r="AL30" s="9" t="s">
        <v>6</v>
      </c>
      <c r="AM30" s="16" t="s">
        <v>4</v>
      </c>
      <c r="AN30" s="11" t="s">
        <v>5</v>
      </c>
      <c r="AO30" s="12" t="s">
        <v>6</v>
      </c>
      <c r="AP30" s="16" t="s">
        <v>4</v>
      </c>
      <c r="AQ30" s="11" t="s">
        <v>5</v>
      </c>
      <c r="AR30" s="12" t="s">
        <v>6</v>
      </c>
      <c r="AS30" s="164" t="s">
        <v>4</v>
      </c>
      <c r="AT30" s="165" t="s">
        <v>5</v>
      </c>
      <c r="AU30" s="166" t="s">
        <v>16</v>
      </c>
      <c r="AV30" s="33" t="s">
        <v>4</v>
      </c>
      <c r="AW30" s="34" t="s">
        <v>5</v>
      </c>
      <c r="AX30" s="35" t="s">
        <v>6</v>
      </c>
      <c r="AY30" s="523"/>
      <c r="AZ30" s="452"/>
      <c r="BA30" s="452"/>
      <c r="BB30" s="452"/>
      <c r="BC30" s="452"/>
      <c r="BD30" s="453"/>
    </row>
    <row r="31" spans="2:56" ht="21" customHeight="1" thickBot="1">
      <c r="B31" s="121">
        <f>Z13</f>
        <v>1</v>
      </c>
      <c r="C31" s="19">
        <f>AA13</f>
        <v>1</v>
      </c>
      <c r="D31" s="22">
        <f>AB13</f>
        <v>2</v>
      </c>
      <c r="E31" s="24">
        <v>1</v>
      </c>
      <c r="F31" s="21">
        <v>1</v>
      </c>
      <c r="G31" s="23">
        <f>E31+F31</f>
        <v>2</v>
      </c>
      <c r="H31" s="28">
        <v>1</v>
      </c>
      <c r="I31" s="26">
        <v>0</v>
      </c>
      <c r="J31" s="23">
        <f>H31+I31</f>
        <v>1</v>
      </c>
      <c r="K31" s="20">
        <v>0</v>
      </c>
      <c r="L31" s="21">
        <v>1</v>
      </c>
      <c r="M31" s="23">
        <f>K31+L31</f>
        <v>1</v>
      </c>
      <c r="N31" s="24">
        <v>0</v>
      </c>
      <c r="O31" s="21">
        <v>0</v>
      </c>
      <c r="P31" s="23">
        <f>N31+O31</f>
        <v>0</v>
      </c>
      <c r="Q31" s="24">
        <v>0</v>
      </c>
      <c r="R31" s="21">
        <v>0</v>
      </c>
      <c r="S31" s="25">
        <f>Q31+R31</f>
        <v>0</v>
      </c>
      <c r="T31" s="24">
        <v>0</v>
      </c>
      <c r="U31" s="21">
        <v>0</v>
      </c>
      <c r="V31" s="23">
        <f>T31+U31</f>
        <v>0</v>
      </c>
      <c r="W31" s="27">
        <f>K31+N31+Q31+T31</f>
        <v>0</v>
      </c>
      <c r="X31" s="27">
        <f>L31+O31+R31+U31</f>
        <v>1</v>
      </c>
      <c r="Y31" s="23">
        <f>M31+P31+S31+V31</f>
        <v>1</v>
      </c>
      <c r="Z31" s="123"/>
      <c r="AA31" s="32">
        <f>W31</f>
        <v>0</v>
      </c>
      <c r="AB31" s="27">
        <f>X31</f>
        <v>1</v>
      </c>
      <c r="AC31" s="23">
        <f>Y31</f>
        <v>1</v>
      </c>
      <c r="AD31" s="24">
        <v>0</v>
      </c>
      <c r="AE31" s="21">
        <v>1</v>
      </c>
      <c r="AF31" s="23">
        <f>AD31+AE31</f>
        <v>1</v>
      </c>
      <c r="AG31" s="41">
        <v>0</v>
      </c>
      <c r="AH31" s="21">
        <v>0</v>
      </c>
      <c r="AI31" s="23">
        <f>AG31+AH31</f>
        <v>0</v>
      </c>
      <c r="AJ31" s="20">
        <v>0</v>
      </c>
      <c r="AK31" s="21">
        <v>0</v>
      </c>
      <c r="AL31" s="29">
        <f>AJ31+AK31</f>
        <v>0</v>
      </c>
      <c r="AM31" s="20">
        <v>0</v>
      </c>
      <c r="AN31" s="21">
        <v>1</v>
      </c>
      <c r="AO31" s="23">
        <f>AM31+AN31</f>
        <v>1</v>
      </c>
      <c r="AP31" s="20">
        <v>0</v>
      </c>
      <c r="AQ31" s="21">
        <v>0</v>
      </c>
      <c r="AR31" s="23">
        <f>AP31+AQ31</f>
        <v>0</v>
      </c>
      <c r="AS31" s="167">
        <f>AJ31+AM31+AP31</f>
        <v>0</v>
      </c>
      <c r="AT31" s="168">
        <f>AK31+AN31+AQ31</f>
        <v>1</v>
      </c>
      <c r="AU31" s="169">
        <f>AL31+AO31+AR31</f>
        <v>1</v>
      </c>
      <c r="AV31" s="36">
        <v>1</v>
      </c>
      <c r="AW31" s="37">
        <v>0</v>
      </c>
      <c r="AX31" s="38">
        <f>AV31+AW31</f>
        <v>1</v>
      </c>
      <c r="AY31" s="524"/>
      <c r="AZ31" s="454"/>
      <c r="BA31" s="454"/>
      <c r="BB31" s="454"/>
      <c r="BC31" s="454"/>
      <c r="BD31" s="455"/>
    </row>
    <row r="32" spans="2:56" ht="9" customHeight="1"/>
    <row r="33" spans="2:56" ht="27.75" customHeight="1">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18"/>
      <c r="BC33" s="18"/>
      <c r="BD33" s="18"/>
    </row>
    <row r="34" spans="2:56">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55"/>
      <c r="AH34" s="55"/>
      <c r="AI34" s="55"/>
      <c r="AJ34" s="55"/>
      <c r="AK34" s="18"/>
      <c r="AL34" s="18"/>
      <c r="AM34" s="18"/>
      <c r="AN34" s="18"/>
      <c r="AO34" s="18"/>
      <c r="AP34" s="18"/>
      <c r="AQ34" s="18"/>
      <c r="AR34" s="18"/>
      <c r="AS34" s="18"/>
      <c r="AT34" s="18"/>
      <c r="AU34" s="18"/>
      <c r="AV34" s="18"/>
      <c r="AW34" s="18"/>
      <c r="AX34" s="18"/>
      <c r="AY34" s="18"/>
      <c r="AZ34" s="18"/>
      <c r="BA34" s="18"/>
      <c r="BB34" s="18"/>
      <c r="BC34" s="18"/>
      <c r="BD34" s="18"/>
    </row>
    <row r="35" spans="2:56" ht="11.25" customHeight="1">
      <c r="D35" s="18"/>
      <c r="E35" s="18"/>
      <c r="F35" s="18"/>
      <c r="G35" s="18"/>
      <c r="H35" s="18"/>
      <c r="I35" s="18"/>
      <c r="J35" s="18"/>
      <c r="K35" s="18"/>
      <c r="L35" s="18"/>
      <c r="M35" s="18"/>
      <c r="N35" s="18"/>
      <c r="O35" s="18"/>
      <c r="P35" s="18"/>
      <c r="Q35" s="18"/>
      <c r="R35" s="18"/>
      <c r="S35" s="18"/>
      <c r="T35" s="18"/>
      <c r="U35" s="18"/>
      <c r="V35" s="18"/>
      <c r="W35" s="18"/>
      <c r="X35" s="18"/>
      <c r="Y35" s="18"/>
      <c r="Z35" s="18"/>
      <c r="AA35" s="55"/>
      <c r="AB35" s="55"/>
      <c r="AC35" s="55"/>
      <c r="AD35" s="55"/>
      <c r="AE35" s="55"/>
      <c r="AF35" s="55"/>
      <c r="AG35" s="55"/>
      <c r="AH35" s="55"/>
      <c r="AI35" s="55"/>
      <c r="AJ35" s="55"/>
      <c r="AK35" s="55"/>
      <c r="AL35" s="55"/>
      <c r="AM35" s="55"/>
      <c r="AN35" s="55"/>
      <c r="AO35" s="55"/>
      <c r="AP35" s="55"/>
      <c r="AQ35" s="55"/>
      <c r="AS35" s="56"/>
      <c r="AT35" s="56"/>
      <c r="AU35" s="56"/>
      <c r="AV35" s="56"/>
      <c r="AW35" s="56"/>
      <c r="AX35" s="56"/>
      <c r="AY35" s="56"/>
      <c r="AZ35" s="56"/>
      <c r="BA35" s="56"/>
      <c r="BB35" s="56"/>
      <c r="BC35" s="56"/>
      <c r="BD35" s="56"/>
    </row>
    <row r="37" spans="2:56">
      <c r="H37" s="73"/>
      <c r="I37" s="73"/>
      <c r="J37" s="73"/>
      <c r="K37" s="73"/>
      <c r="L37" s="73"/>
      <c r="M37" s="73"/>
      <c r="N37" s="73"/>
      <c r="O37" s="73"/>
      <c r="P37" s="73"/>
      <c r="Q37" s="73"/>
    </row>
    <row r="38" spans="2:56">
      <c r="H38" s="73"/>
      <c r="I38" s="73"/>
      <c r="J38" s="73"/>
      <c r="K38" s="73"/>
      <c r="L38" s="73"/>
      <c r="M38" s="73"/>
      <c r="N38" s="73"/>
      <c r="O38" s="73"/>
      <c r="P38" s="73"/>
      <c r="Q38" s="73"/>
    </row>
    <row r="39" spans="2:56">
      <c r="H39" s="73"/>
      <c r="I39" s="73"/>
      <c r="J39" s="73"/>
      <c r="K39" s="73"/>
      <c r="L39" s="73"/>
      <c r="M39" s="73"/>
      <c r="N39" s="73"/>
      <c r="O39" s="73"/>
      <c r="P39" s="73"/>
      <c r="Q39" s="73"/>
    </row>
  </sheetData>
  <sheetProtection algorithmName="SHA-512" hashValue="qFccT2todjw40+mtCM1JHT5Yi9/m1rHiALsyfb6FqX7g+q8uOkkOBGU66CPPUGIrs3Z/17TKQaaaMdXIHiLElw==" saltValue="dNU+tH3uKX6a/fIzdKyehw==" spinCount="100000" sheet="1" objects="1" scenarios="1"/>
  <mergeCells count="110">
    <mergeCell ref="AA33:BA33"/>
    <mergeCell ref="AJ27:AR28"/>
    <mergeCell ref="AS27:AU29"/>
    <mergeCell ref="AV27:AX29"/>
    <mergeCell ref="AY27:BD31"/>
    <mergeCell ref="K29:M29"/>
    <mergeCell ref="N29:P29"/>
    <mergeCell ref="Q29:S29"/>
    <mergeCell ref="T29:V29"/>
    <mergeCell ref="AJ29:AL29"/>
    <mergeCell ref="AM29:AO29"/>
    <mergeCell ref="B26:Y26"/>
    <mergeCell ref="Z26:BA26"/>
    <mergeCell ref="B27:D29"/>
    <mergeCell ref="E27:G29"/>
    <mergeCell ref="H27:J29"/>
    <mergeCell ref="K27:V28"/>
    <mergeCell ref="W27:Y29"/>
    <mergeCell ref="AA27:AC29"/>
    <mergeCell ref="AD27:AF29"/>
    <mergeCell ref="AG27:AI29"/>
    <mergeCell ref="AP29:AR29"/>
    <mergeCell ref="B19:W19"/>
    <mergeCell ref="X19:BA19"/>
    <mergeCell ref="BB19:BD19"/>
    <mergeCell ref="B20:D22"/>
    <mergeCell ref="E20:G22"/>
    <mergeCell ref="H20:J22"/>
    <mergeCell ref="K20:S20"/>
    <mergeCell ref="T20:V22"/>
    <mergeCell ref="X20:Z22"/>
    <mergeCell ref="K21:M22"/>
    <mergeCell ref="N21:P22"/>
    <mergeCell ref="Q21:S22"/>
    <mergeCell ref="AG21:AI22"/>
    <mergeCell ref="AJ21:AL22"/>
    <mergeCell ref="AM21:AO22"/>
    <mergeCell ref="AA20:AC22"/>
    <mergeCell ref="AD20:AF22"/>
    <mergeCell ref="AG20:AO20"/>
    <mergeCell ref="BB14:BD14"/>
    <mergeCell ref="AJ15:AL16"/>
    <mergeCell ref="AM15:AO16"/>
    <mergeCell ref="AP15:AR16"/>
    <mergeCell ref="AS15:AU16"/>
    <mergeCell ref="AV15:AX16"/>
    <mergeCell ref="AY15:BA16"/>
    <mergeCell ref="AP20:AR22"/>
    <mergeCell ref="AS20:AU22"/>
    <mergeCell ref="AV20:BA24"/>
    <mergeCell ref="AP18:BD18"/>
    <mergeCell ref="AY12:BA12"/>
    <mergeCell ref="AY13:BA13"/>
    <mergeCell ref="AJ14:AL14"/>
    <mergeCell ref="AM14:AO14"/>
    <mergeCell ref="AP14:AR14"/>
    <mergeCell ref="AS14:AU14"/>
    <mergeCell ref="AV14:AX14"/>
    <mergeCell ref="AY14:BA14"/>
    <mergeCell ref="AJ17:AL17"/>
    <mergeCell ref="AM17:AO17"/>
    <mergeCell ref="AP17:AR17"/>
    <mergeCell ref="AS17:AU17"/>
    <mergeCell ref="AV17:AX17"/>
    <mergeCell ref="AY17:BA17"/>
    <mergeCell ref="T11:V11"/>
    <mergeCell ref="AJ12:AL13"/>
    <mergeCell ref="AM12:AO13"/>
    <mergeCell ref="AP12:AR13"/>
    <mergeCell ref="AM10:AO11"/>
    <mergeCell ref="AP10:AR11"/>
    <mergeCell ref="AS10:AU11"/>
    <mergeCell ref="AS12:AU13"/>
    <mergeCell ref="AV12:AX13"/>
    <mergeCell ref="F2:AS2"/>
    <mergeCell ref="G3:I4"/>
    <mergeCell ref="J3:AM3"/>
    <mergeCell ref="AV10:AX11"/>
    <mergeCell ref="AY10:BA11"/>
    <mergeCell ref="BB10:BD11"/>
    <mergeCell ref="B9:D11"/>
    <mergeCell ref="E9:G11"/>
    <mergeCell ref="H9:J11"/>
    <mergeCell ref="K9:M11"/>
    <mergeCell ref="N9:AB9"/>
    <mergeCell ref="AY9:BA9"/>
    <mergeCell ref="N10:V10"/>
    <mergeCell ref="W10:Y11"/>
    <mergeCell ref="Z10:AB11"/>
    <mergeCell ref="AJ10:AL11"/>
    <mergeCell ref="AJ8:AL9"/>
    <mergeCell ref="AM8:AO9"/>
    <mergeCell ref="AP8:AR9"/>
    <mergeCell ref="AS8:AU9"/>
    <mergeCell ref="AV8:AX9"/>
    <mergeCell ref="AY8:BA8"/>
    <mergeCell ref="N11:P11"/>
    <mergeCell ref="Q11:S11"/>
    <mergeCell ref="B4:D7"/>
    <mergeCell ref="J4:N4"/>
    <mergeCell ref="O4:W4"/>
    <mergeCell ref="X4:AA5"/>
    <mergeCell ref="AB4:AM5"/>
    <mergeCell ref="CF4:CH5"/>
    <mergeCell ref="J5:N7"/>
    <mergeCell ref="O5:W7"/>
    <mergeCell ref="X6:AA6"/>
    <mergeCell ref="AB6:AM6"/>
    <mergeCell ref="X7:AA7"/>
    <mergeCell ref="AB7:AM7"/>
  </mergeCells>
  <phoneticPr fontId="2"/>
  <pageMargins left="0.37" right="0" top="0.23" bottom="0.23622047244094491" header="0.43" footer="0.23622047244094491"/>
  <pageSetup paperSize="9" scale="94"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CH39"/>
  <sheetViews>
    <sheetView zoomScale="106" zoomScaleNormal="106" zoomScaleSheetLayoutView="100" workbookViewId="0">
      <selection activeCell="BB2" sqref="BB2"/>
    </sheetView>
  </sheetViews>
  <sheetFormatPr defaultRowHeight="13.5"/>
  <cols>
    <col min="1" max="1" width="1.625" customWidth="1"/>
    <col min="2" max="10" width="3.375" customWidth="1"/>
    <col min="11" max="21" width="2.625" customWidth="1"/>
    <col min="22" max="22" width="3.5" customWidth="1"/>
    <col min="23" max="24" width="2.625" customWidth="1"/>
    <col min="25" max="25" width="3" customWidth="1"/>
    <col min="26" max="28" width="2.5" customWidth="1"/>
    <col min="29" max="29" width="3.25" customWidth="1"/>
    <col min="30" max="36" width="2.5" customWidth="1"/>
    <col min="37" max="37" width="2.75" customWidth="1"/>
    <col min="38" max="40" width="2.5" customWidth="1"/>
    <col min="41" max="41" width="2.625" customWidth="1"/>
    <col min="42" max="43" width="2.5" customWidth="1"/>
    <col min="44" max="44" width="3.625" customWidth="1"/>
    <col min="45" max="46" width="2.5" customWidth="1"/>
    <col min="47" max="47" width="3.625" customWidth="1"/>
    <col min="48" max="49" width="2.5" customWidth="1"/>
    <col min="50" max="50" width="4" customWidth="1"/>
    <col min="51" max="52" width="2.375" customWidth="1"/>
    <col min="53" max="53" width="3.875" customWidth="1"/>
    <col min="54" max="56" width="2.375" customWidth="1"/>
    <col min="57" max="57" width="1.375" customWidth="1"/>
    <col min="58" max="59" width="2.875" customWidth="1"/>
  </cols>
  <sheetData>
    <row r="1" spans="2:86" ht="9.75" customHeight="1"/>
    <row r="2" spans="2:86" ht="26.25" customHeight="1" thickBot="1">
      <c r="D2" s="54"/>
      <c r="E2" s="3"/>
      <c r="F2" s="337" t="s">
        <v>161</v>
      </c>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53"/>
      <c r="AU2" s="53"/>
      <c r="BC2" s="90"/>
      <c r="BD2" s="90"/>
    </row>
    <row r="3" spans="2:86" ht="15.75" customHeight="1">
      <c r="B3" s="114"/>
      <c r="C3" s="90"/>
      <c r="D3" s="90"/>
      <c r="E3" s="90"/>
      <c r="F3" s="114"/>
      <c r="G3" s="338" t="s">
        <v>84</v>
      </c>
      <c r="H3" s="339"/>
      <c r="I3" s="340"/>
      <c r="J3" s="344" t="s">
        <v>77</v>
      </c>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6"/>
      <c r="AN3" s="114"/>
      <c r="AO3" s="53"/>
      <c r="AP3" s="53"/>
      <c r="AQ3" s="53"/>
      <c r="AR3" s="52"/>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CG3" s="90"/>
      <c r="CH3" s="90"/>
    </row>
    <row r="4" spans="2:86" ht="19.5" customHeight="1" thickBot="1">
      <c r="B4" s="290" t="s">
        <v>81</v>
      </c>
      <c r="C4" s="291"/>
      <c r="D4" s="292"/>
      <c r="E4" s="90"/>
      <c r="F4" s="114"/>
      <c r="G4" s="341"/>
      <c r="H4" s="342"/>
      <c r="I4" s="343"/>
      <c r="J4" s="299" t="s">
        <v>72</v>
      </c>
      <c r="K4" s="300"/>
      <c r="L4" s="300"/>
      <c r="M4" s="300"/>
      <c r="N4" s="300"/>
      <c r="O4" s="300" t="s">
        <v>87</v>
      </c>
      <c r="P4" s="300"/>
      <c r="Q4" s="300"/>
      <c r="R4" s="300"/>
      <c r="S4" s="300"/>
      <c r="T4" s="300"/>
      <c r="U4" s="300"/>
      <c r="V4" s="300"/>
      <c r="W4" s="300"/>
      <c r="X4" s="301" t="s">
        <v>13</v>
      </c>
      <c r="Y4" s="302"/>
      <c r="Z4" s="302"/>
      <c r="AA4" s="303"/>
      <c r="AB4" s="307"/>
      <c r="AC4" s="308"/>
      <c r="AD4" s="308"/>
      <c r="AE4" s="308"/>
      <c r="AF4" s="308"/>
      <c r="AG4" s="308"/>
      <c r="AH4" s="308"/>
      <c r="AI4" s="308"/>
      <c r="AJ4" s="308"/>
      <c r="AK4" s="308"/>
      <c r="AL4" s="308"/>
      <c r="AM4" s="309"/>
      <c r="AN4" s="114"/>
      <c r="AS4" s="86"/>
      <c r="AT4" s="86"/>
      <c r="AU4" s="86"/>
      <c r="AV4" s="86"/>
      <c r="AW4" s="86"/>
      <c r="CF4" s="313"/>
      <c r="CG4" s="313"/>
      <c r="CH4" s="313"/>
    </row>
    <row r="5" spans="2:86" ht="20.100000000000001" customHeight="1">
      <c r="B5" s="293"/>
      <c r="C5" s="294"/>
      <c r="D5" s="295"/>
      <c r="F5" s="114"/>
      <c r="G5" s="193" t="s">
        <v>9</v>
      </c>
      <c r="H5" s="88" t="s">
        <v>10</v>
      </c>
      <c r="I5" s="89" t="s">
        <v>2</v>
      </c>
      <c r="J5" s="537"/>
      <c r="K5" s="538"/>
      <c r="L5" s="538"/>
      <c r="M5" s="538"/>
      <c r="N5" s="539"/>
      <c r="O5" s="546"/>
      <c r="P5" s="538"/>
      <c r="Q5" s="538"/>
      <c r="R5" s="538"/>
      <c r="S5" s="538"/>
      <c r="T5" s="538"/>
      <c r="U5" s="538"/>
      <c r="V5" s="538"/>
      <c r="W5" s="539"/>
      <c r="X5" s="304"/>
      <c r="Y5" s="305"/>
      <c r="Z5" s="305"/>
      <c r="AA5" s="306"/>
      <c r="AB5" s="310"/>
      <c r="AC5" s="311"/>
      <c r="AD5" s="311"/>
      <c r="AE5" s="311"/>
      <c r="AF5" s="311"/>
      <c r="AG5" s="311"/>
      <c r="AH5" s="311"/>
      <c r="AI5" s="311"/>
      <c r="AJ5" s="311"/>
      <c r="AK5" s="311"/>
      <c r="AL5" s="311"/>
      <c r="AM5" s="312"/>
      <c r="AN5" s="114"/>
      <c r="AO5" s="114"/>
      <c r="AS5" s="84"/>
      <c r="AT5" s="84"/>
      <c r="AU5" s="84"/>
      <c r="AV5" s="84"/>
      <c r="AW5" s="84"/>
      <c r="AX5" s="116"/>
      <c r="AY5" s="116"/>
      <c r="AZ5" s="116"/>
      <c r="BA5" s="116"/>
      <c r="BB5" s="116"/>
      <c r="BC5" s="116"/>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2"/>
      <c r="CF5" s="313"/>
      <c r="CG5" s="313"/>
      <c r="CH5" s="313"/>
    </row>
    <row r="6" spans="2:86" ht="20.100000000000001" customHeight="1" thickBot="1">
      <c r="B6" s="293"/>
      <c r="C6" s="294"/>
      <c r="D6" s="295"/>
      <c r="F6" s="114"/>
      <c r="G6" s="133"/>
      <c r="H6" s="74"/>
      <c r="I6" s="91">
        <f>SUM(G6:H6)</f>
        <v>0</v>
      </c>
      <c r="J6" s="540"/>
      <c r="K6" s="541"/>
      <c r="L6" s="541"/>
      <c r="M6" s="541"/>
      <c r="N6" s="542"/>
      <c r="O6" s="547"/>
      <c r="P6" s="541"/>
      <c r="Q6" s="541"/>
      <c r="R6" s="541"/>
      <c r="S6" s="541"/>
      <c r="T6" s="541"/>
      <c r="U6" s="541"/>
      <c r="V6" s="541"/>
      <c r="W6" s="542"/>
      <c r="X6" s="325" t="s">
        <v>11</v>
      </c>
      <c r="Y6" s="326"/>
      <c r="Z6" s="326"/>
      <c r="AA6" s="327"/>
      <c r="AB6" s="328"/>
      <c r="AC6" s="329"/>
      <c r="AD6" s="329"/>
      <c r="AE6" s="329"/>
      <c r="AF6" s="329"/>
      <c r="AG6" s="329"/>
      <c r="AH6" s="329"/>
      <c r="AI6" s="329"/>
      <c r="AJ6" s="329"/>
      <c r="AK6" s="329"/>
      <c r="AL6" s="329"/>
      <c r="AM6" s="330"/>
      <c r="AN6" s="114"/>
      <c r="AO6" s="114"/>
      <c r="AS6" s="84"/>
      <c r="AT6" s="84"/>
      <c r="AU6" s="115"/>
      <c r="AV6" s="115"/>
      <c r="AW6" s="115"/>
      <c r="AX6" s="118"/>
      <c r="AY6" s="118"/>
      <c r="AZ6" s="118"/>
      <c r="BA6" s="118"/>
      <c r="BB6" s="118"/>
      <c r="BC6" s="118"/>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2"/>
      <c r="CF6" s="119"/>
    </row>
    <row r="7" spans="2:86" ht="16.5" customHeight="1" thickBot="1">
      <c r="B7" s="296"/>
      <c r="C7" s="297"/>
      <c r="D7" s="298"/>
      <c r="E7" s="114"/>
      <c r="F7" s="114"/>
      <c r="G7" s="114"/>
      <c r="H7" s="114"/>
      <c r="I7" s="114"/>
      <c r="J7" s="543"/>
      <c r="K7" s="544"/>
      <c r="L7" s="544"/>
      <c r="M7" s="544"/>
      <c r="N7" s="545"/>
      <c r="O7" s="548"/>
      <c r="P7" s="544"/>
      <c r="Q7" s="544"/>
      <c r="R7" s="544"/>
      <c r="S7" s="544"/>
      <c r="T7" s="544"/>
      <c r="U7" s="544"/>
      <c r="V7" s="544"/>
      <c r="W7" s="545"/>
      <c r="X7" s="331" t="s">
        <v>80</v>
      </c>
      <c r="Y7" s="332"/>
      <c r="Z7" s="332"/>
      <c r="AA7" s="333"/>
      <c r="AB7" s="334"/>
      <c r="AC7" s="335"/>
      <c r="AD7" s="335"/>
      <c r="AE7" s="335"/>
      <c r="AF7" s="335"/>
      <c r="AG7" s="335"/>
      <c r="AH7" s="335"/>
      <c r="AI7" s="335"/>
      <c r="AJ7" s="335"/>
      <c r="AK7" s="335"/>
      <c r="AL7" s="335"/>
      <c r="AM7" s="336"/>
      <c r="AN7" s="114"/>
      <c r="AO7" s="114"/>
      <c r="AZ7" s="3"/>
      <c r="BA7" s="3"/>
      <c r="BB7" s="3"/>
      <c r="BC7" s="3"/>
      <c r="BD7" s="3"/>
      <c r="BE7" s="3"/>
      <c r="BF7" s="3"/>
      <c r="BG7" s="3"/>
      <c r="BH7" s="3"/>
      <c r="BI7" s="3"/>
      <c r="BJ7" s="3"/>
      <c r="BK7" s="3"/>
      <c r="BL7" s="3"/>
      <c r="BM7" s="3"/>
      <c r="BN7" s="2"/>
      <c r="BO7" s="2"/>
      <c r="BP7" s="2"/>
      <c r="BQ7" s="2"/>
      <c r="BR7" s="2"/>
      <c r="BS7" s="2"/>
      <c r="BT7" s="2"/>
      <c r="BU7" s="2"/>
      <c r="BV7" s="2"/>
      <c r="CF7" s="120"/>
      <c r="CG7" s="73"/>
    </row>
    <row r="8" spans="2:86" ht="19.5" customHeight="1" thickBot="1">
      <c r="B8" s="4" t="s">
        <v>116</v>
      </c>
      <c r="D8" s="94"/>
      <c r="E8" s="94"/>
      <c r="F8" s="94"/>
      <c r="G8" s="94"/>
      <c r="H8" s="94"/>
      <c r="I8" s="94"/>
      <c r="J8" s="94"/>
      <c r="K8" s="94"/>
      <c r="L8" s="94"/>
      <c r="M8" s="94"/>
      <c r="N8" s="94"/>
      <c r="O8" s="94"/>
      <c r="P8" s="94"/>
      <c r="Q8" s="94"/>
      <c r="R8" s="94"/>
      <c r="S8" s="94"/>
      <c r="T8" s="94"/>
      <c r="U8" s="94"/>
      <c r="V8" s="94"/>
      <c r="W8" s="94"/>
      <c r="X8" s="94"/>
      <c r="Y8" s="94"/>
      <c r="Z8" s="94"/>
      <c r="AA8" s="94"/>
      <c r="AB8" s="94"/>
      <c r="AC8" s="94"/>
      <c r="AD8" s="128"/>
      <c r="AE8" s="128"/>
      <c r="AF8" s="128"/>
      <c r="AG8" s="128"/>
      <c r="AH8" s="128"/>
      <c r="AI8" s="128"/>
      <c r="AJ8" s="395" t="s">
        <v>122</v>
      </c>
      <c r="AK8" s="396"/>
      <c r="AL8" s="397"/>
      <c r="AM8" s="395" t="s">
        <v>124</v>
      </c>
      <c r="AN8" s="396"/>
      <c r="AO8" s="397"/>
      <c r="AP8" s="395" t="s">
        <v>126</v>
      </c>
      <c r="AQ8" s="396"/>
      <c r="AR8" s="397"/>
      <c r="AS8" s="395" t="s">
        <v>127</v>
      </c>
      <c r="AT8" s="396"/>
      <c r="AU8" s="397"/>
      <c r="AV8" s="395" t="s">
        <v>128</v>
      </c>
      <c r="AW8" s="396"/>
      <c r="AX8" s="397"/>
      <c r="AY8" s="401"/>
      <c r="AZ8" s="401"/>
      <c r="BA8" s="401"/>
      <c r="BB8" s="96"/>
      <c r="BC8" s="96"/>
      <c r="BD8" s="96"/>
    </row>
    <row r="9" spans="2:86" ht="19.5" customHeight="1">
      <c r="B9" s="349" t="s">
        <v>76</v>
      </c>
      <c r="C9" s="350"/>
      <c r="D9" s="351"/>
      <c r="E9" s="358" t="s">
        <v>75</v>
      </c>
      <c r="F9" s="359"/>
      <c r="G9" s="360"/>
      <c r="H9" s="359" t="s">
        <v>14</v>
      </c>
      <c r="I9" s="367"/>
      <c r="J9" s="367"/>
      <c r="K9" s="369" t="s">
        <v>40</v>
      </c>
      <c r="L9" s="370"/>
      <c r="M9" s="371"/>
      <c r="N9" s="378" t="s">
        <v>23</v>
      </c>
      <c r="O9" s="379"/>
      <c r="P9" s="379"/>
      <c r="Q9" s="379"/>
      <c r="R9" s="379"/>
      <c r="S9" s="379"/>
      <c r="T9" s="379"/>
      <c r="U9" s="379"/>
      <c r="V9" s="379"/>
      <c r="W9" s="379"/>
      <c r="X9" s="379"/>
      <c r="Y9" s="379"/>
      <c r="Z9" s="379"/>
      <c r="AA9" s="379"/>
      <c r="AB9" s="380"/>
      <c r="AC9" s="98"/>
      <c r="AD9" s="129"/>
      <c r="AE9" s="129"/>
      <c r="AF9" s="129"/>
      <c r="AG9" s="129"/>
      <c r="AH9" s="129"/>
      <c r="AI9" s="129"/>
      <c r="AJ9" s="398"/>
      <c r="AK9" s="399"/>
      <c r="AL9" s="400"/>
      <c r="AM9" s="398"/>
      <c r="AN9" s="399"/>
      <c r="AO9" s="400"/>
      <c r="AP9" s="398"/>
      <c r="AQ9" s="399"/>
      <c r="AR9" s="400"/>
      <c r="AS9" s="398"/>
      <c r="AT9" s="399"/>
      <c r="AU9" s="400"/>
      <c r="AV9" s="398"/>
      <c r="AW9" s="399"/>
      <c r="AX9" s="400"/>
      <c r="AY9" s="381"/>
      <c r="AZ9" s="381"/>
      <c r="BA9" s="381"/>
      <c r="BB9" s="97"/>
      <c r="BC9" s="97"/>
      <c r="BD9" s="97"/>
    </row>
    <row r="10" spans="2:86" ht="13.5" customHeight="1">
      <c r="B10" s="352"/>
      <c r="C10" s="353"/>
      <c r="D10" s="354"/>
      <c r="E10" s="361"/>
      <c r="F10" s="362"/>
      <c r="G10" s="363"/>
      <c r="H10" s="362"/>
      <c r="I10" s="368"/>
      <c r="J10" s="368"/>
      <c r="K10" s="372"/>
      <c r="L10" s="373"/>
      <c r="M10" s="374"/>
      <c r="N10" s="382" t="s">
        <v>7</v>
      </c>
      <c r="O10" s="383"/>
      <c r="P10" s="383"/>
      <c r="Q10" s="383"/>
      <c r="R10" s="383"/>
      <c r="S10" s="383"/>
      <c r="T10" s="383"/>
      <c r="U10" s="383"/>
      <c r="V10" s="384"/>
      <c r="W10" s="385" t="s">
        <v>158</v>
      </c>
      <c r="X10" s="386"/>
      <c r="Y10" s="387"/>
      <c r="Z10" s="391" t="s">
        <v>133</v>
      </c>
      <c r="AA10" s="391"/>
      <c r="AB10" s="392"/>
      <c r="AC10" s="4"/>
      <c r="AD10" s="130"/>
      <c r="AE10" s="130"/>
      <c r="AF10" s="130"/>
      <c r="AG10" s="130"/>
      <c r="AH10" s="130"/>
      <c r="AI10" s="130"/>
      <c r="AJ10" s="347" t="str">
        <f>IF(E13=H13+K13,"○","×")</f>
        <v>○</v>
      </c>
      <c r="AK10" s="347"/>
      <c r="AL10" s="347"/>
      <c r="AM10" s="347" t="str">
        <f>IF(E24=H24+T24,"○","×")</f>
        <v>○</v>
      </c>
      <c r="AN10" s="347"/>
      <c r="AO10" s="347"/>
      <c r="AP10" s="347" t="str">
        <f>IF(AA24=AD24+AP24,"○","×")</f>
        <v>○</v>
      </c>
      <c r="AQ10" s="347"/>
      <c r="AR10" s="347"/>
      <c r="AS10" s="347" t="str">
        <f>IF(E31=H31+W31,"○","×")</f>
        <v>○</v>
      </c>
      <c r="AT10" s="347"/>
      <c r="AU10" s="347"/>
      <c r="AV10" s="347" t="str">
        <f>IF(AD31=AG31+AS31,"○","×")</f>
        <v>○</v>
      </c>
      <c r="AW10" s="347"/>
      <c r="AX10" s="347"/>
      <c r="AY10" s="348"/>
      <c r="AZ10" s="348"/>
      <c r="BA10" s="348"/>
      <c r="BB10" s="348"/>
      <c r="BC10" s="348"/>
      <c r="BD10" s="348"/>
    </row>
    <row r="11" spans="2:86" ht="18.75" customHeight="1" thickBot="1">
      <c r="B11" s="355"/>
      <c r="C11" s="356"/>
      <c r="D11" s="357"/>
      <c r="E11" s="364"/>
      <c r="F11" s="365"/>
      <c r="G11" s="366"/>
      <c r="H11" s="365"/>
      <c r="I11" s="365"/>
      <c r="J11" s="365"/>
      <c r="K11" s="375"/>
      <c r="L11" s="376"/>
      <c r="M11" s="377"/>
      <c r="N11" s="402" t="s">
        <v>145</v>
      </c>
      <c r="O11" s="403"/>
      <c r="P11" s="404"/>
      <c r="Q11" s="402" t="s">
        <v>146</v>
      </c>
      <c r="R11" s="403"/>
      <c r="S11" s="404"/>
      <c r="T11" s="405" t="s">
        <v>7</v>
      </c>
      <c r="U11" s="406"/>
      <c r="V11" s="407"/>
      <c r="W11" s="388"/>
      <c r="X11" s="389"/>
      <c r="Y11" s="390"/>
      <c r="Z11" s="393"/>
      <c r="AA11" s="393"/>
      <c r="AB11" s="394"/>
      <c r="AC11" s="1"/>
      <c r="AD11" s="130"/>
      <c r="AE11" s="130"/>
      <c r="AF11" s="130"/>
      <c r="AG11" s="130"/>
      <c r="AH11" s="130"/>
      <c r="AI11" s="130"/>
      <c r="AJ11" s="347"/>
      <c r="AK11" s="347"/>
      <c r="AL11" s="347"/>
      <c r="AM11" s="347" t="str">
        <f t="shared" ref="AM11" si="0">IF(N25=Q25+T25+W25+Z25,"○","×")</f>
        <v>○</v>
      </c>
      <c r="AN11" s="347"/>
      <c r="AO11" s="347"/>
      <c r="AP11" s="347"/>
      <c r="AQ11" s="347"/>
      <c r="AR11" s="347"/>
      <c r="AS11" s="347"/>
      <c r="AT11" s="347"/>
      <c r="AU11" s="347"/>
      <c r="AV11" s="347"/>
      <c r="AW11" s="347"/>
      <c r="AX11" s="347"/>
      <c r="AY11" s="348"/>
      <c r="AZ11" s="348"/>
      <c r="BA11" s="348"/>
      <c r="BB11" s="348"/>
      <c r="BC11" s="348"/>
      <c r="BD11" s="348"/>
    </row>
    <row r="12" spans="2:86" ht="13.5" customHeight="1">
      <c r="B12" s="99" t="s">
        <v>9</v>
      </c>
      <c r="C12" s="85" t="s">
        <v>10</v>
      </c>
      <c r="D12" s="85" t="s">
        <v>2</v>
      </c>
      <c r="E12" s="92" t="s">
        <v>0</v>
      </c>
      <c r="F12" s="8" t="s">
        <v>1</v>
      </c>
      <c r="G12" s="9" t="s">
        <v>2</v>
      </c>
      <c r="H12" s="93" t="s">
        <v>0</v>
      </c>
      <c r="I12" s="8" t="s">
        <v>1</v>
      </c>
      <c r="J12" s="14" t="s">
        <v>2</v>
      </c>
      <c r="K12" s="92" t="s">
        <v>0</v>
      </c>
      <c r="L12" s="8" t="s">
        <v>1</v>
      </c>
      <c r="M12" s="9" t="s">
        <v>2</v>
      </c>
      <c r="N12" s="93" t="s">
        <v>0</v>
      </c>
      <c r="O12" s="8" t="s">
        <v>1</v>
      </c>
      <c r="P12" s="9" t="s">
        <v>2</v>
      </c>
      <c r="Q12" s="92" t="s">
        <v>0</v>
      </c>
      <c r="R12" s="8" t="s">
        <v>1</v>
      </c>
      <c r="S12" s="9" t="s">
        <v>2</v>
      </c>
      <c r="T12" s="92" t="s">
        <v>0</v>
      </c>
      <c r="U12" s="8" t="s">
        <v>1</v>
      </c>
      <c r="V12" s="9" t="s">
        <v>2</v>
      </c>
      <c r="W12" s="30" t="s">
        <v>0</v>
      </c>
      <c r="X12" s="13" t="s">
        <v>1</v>
      </c>
      <c r="Y12" s="9" t="s">
        <v>2</v>
      </c>
      <c r="Z12" s="31" t="s">
        <v>9</v>
      </c>
      <c r="AA12" s="95" t="s">
        <v>10</v>
      </c>
      <c r="AB12" s="100" t="s">
        <v>2</v>
      </c>
      <c r="AC12" s="1"/>
      <c r="AD12" s="128"/>
      <c r="AE12" s="128"/>
      <c r="AF12" s="128"/>
      <c r="AG12" s="128"/>
      <c r="AH12" s="128"/>
      <c r="AI12" s="128"/>
      <c r="AJ12" s="408" t="s">
        <v>123</v>
      </c>
      <c r="AK12" s="409"/>
      <c r="AL12" s="410"/>
      <c r="AM12" s="408" t="s">
        <v>125</v>
      </c>
      <c r="AN12" s="409"/>
      <c r="AO12" s="410"/>
      <c r="AP12" s="408" t="s">
        <v>129</v>
      </c>
      <c r="AQ12" s="409"/>
      <c r="AR12" s="410"/>
      <c r="AS12" s="408" t="s">
        <v>130</v>
      </c>
      <c r="AT12" s="409"/>
      <c r="AU12" s="410"/>
      <c r="AV12" s="408" t="s">
        <v>131</v>
      </c>
      <c r="AW12" s="409"/>
      <c r="AX12" s="410"/>
      <c r="AY12" s="401"/>
      <c r="AZ12" s="401"/>
      <c r="BA12" s="401"/>
      <c r="BB12" s="96"/>
      <c r="BC12" s="96"/>
      <c r="BD12" s="96"/>
    </row>
    <row r="13" spans="2:86" ht="18" customHeight="1" thickBot="1">
      <c r="B13" s="159"/>
      <c r="C13" s="160"/>
      <c r="D13" s="127">
        <f>SUM(B13:C13)</f>
        <v>0</v>
      </c>
      <c r="E13" s="101"/>
      <c r="F13" s="102"/>
      <c r="G13" s="103">
        <f>E13+F13</f>
        <v>0</v>
      </c>
      <c r="H13" s="104"/>
      <c r="I13" s="102"/>
      <c r="J13" s="105">
        <f>H13+I13</f>
        <v>0</v>
      </c>
      <c r="K13" s="106"/>
      <c r="L13" s="107"/>
      <c r="M13" s="108">
        <f>K13+L13</f>
        <v>0</v>
      </c>
      <c r="N13" s="109"/>
      <c r="O13" s="107"/>
      <c r="P13" s="108">
        <f>N13+O13</f>
        <v>0</v>
      </c>
      <c r="Q13" s="106"/>
      <c r="R13" s="107"/>
      <c r="S13" s="110">
        <f>Q13+R13</f>
        <v>0</v>
      </c>
      <c r="T13" s="106"/>
      <c r="U13" s="107"/>
      <c r="V13" s="108">
        <f>T13+U13</f>
        <v>0</v>
      </c>
      <c r="W13" s="111">
        <f>N13+Q13+T13</f>
        <v>0</v>
      </c>
      <c r="X13" s="112">
        <f>O13+R13+U13</f>
        <v>0</v>
      </c>
      <c r="Y13" s="108">
        <f>W13+X13</f>
        <v>0</v>
      </c>
      <c r="Z13" s="161"/>
      <c r="AA13" s="107"/>
      <c r="AB13" s="113">
        <f>Z13+AA13</f>
        <v>0</v>
      </c>
      <c r="AC13" s="4"/>
      <c r="AD13" s="131"/>
      <c r="AE13" s="131"/>
      <c r="AF13" s="131"/>
      <c r="AG13" s="131"/>
      <c r="AH13" s="131"/>
      <c r="AI13" s="131"/>
      <c r="AJ13" s="411"/>
      <c r="AK13" s="412"/>
      <c r="AL13" s="413"/>
      <c r="AM13" s="411"/>
      <c r="AN13" s="412"/>
      <c r="AO13" s="413"/>
      <c r="AP13" s="411"/>
      <c r="AQ13" s="412"/>
      <c r="AR13" s="413"/>
      <c r="AS13" s="411"/>
      <c r="AT13" s="412"/>
      <c r="AU13" s="413"/>
      <c r="AV13" s="411"/>
      <c r="AW13" s="412"/>
      <c r="AX13" s="413"/>
      <c r="AY13" s="381"/>
      <c r="AZ13" s="381"/>
      <c r="BA13" s="381"/>
      <c r="BB13" s="126"/>
      <c r="BC13" s="126"/>
      <c r="BD13" s="126"/>
    </row>
    <row r="14" spans="2:86" ht="28.5" customHeight="1">
      <c r="D14" s="17"/>
      <c r="E14" s="4"/>
      <c r="F14" s="4"/>
      <c r="G14" s="4"/>
      <c r="H14" s="4"/>
      <c r="I14" s="4"/>
      <c r="J14" s="4"/>
      <c r="K14" s="4"/>
      <c r="L14" s="4"/>
      <c r="M14" s="4"/>
      <c r="N14" s="4"/>
      <c r="O14" s="4"/>
      <c r="P14" s="4"/>
      <c r="Q14" s="4"/>
      <c r="R14" s="4"/>
      <c r="S14" s="4"/>
      <c r="T14" s="4"/>
      <c r="U14" s="4"/>
      <c r="V14" s="4"/>
      <c r="W14" s="4"/>
      <c r="X14" s="4"/>
      <c r="Y14" s="4"/>
      <c r="Z14" s="4"/>
      <c r="AA14" s="4"/>
      <c r="AB14" s="4"/>
      <c r="AC14" s="4"/>
      <c r="AD14" s="130"/>
      <c r="AE14" s="130"/>
      <c r="AF14" s="130"/>
      <c r="AG14" s="132"/>
      <c r="AH14" s="132"/>
      <c r="AI14" s="132"/>
      <c r="AJ14" s="414" t="str">
        <f>IF(F13=I13+L13,"○","×")</f>
        <v>○</v>
      </c>
      <c r="AK14" s="415"/>
      <c r="AL14" s="416"/>
      <c r="AM14" s="417" t="str">
        <f>IF(F24=I24+U24,"○","×")</f>
        <v>○</v>
      </c>
      <c r="AN14" s="418"/>
      <c r="AO14" s="419"/>
      <c r="AP14" s="414" t="str">
        <f>IF(AB24=AE24+AQ24,"○","×")</f>
        <v>○</v>
      </c>
      <c r="AQ14" s="415"/>
      <c r="AR14" s="416"/>
      <c r="AS14" s="414" t="str">
        <f>IF(F31=I31+X31,"○","×")</f>
        <v>○</v>
      </c>
      <c r="AT14" s="415"/>
      <c r="AU14" s="416"/>
      <c r="AV14" s="414" t="str">
        <f>IF(AE31=AH31+AT31,"○","×")</f>
        <v>○</v>
      </c>
      <c r="AW14" s="415"/>
      <c r="AX14" s="416"/>
      <c r="AY14" s="348"/>
      <c r="AZ14" s="348"/>
      <c r="BA14" s="348"/>
      <c r="BB14" s="348"/>
      <c r="BC14" s="348"/>
      <c r="BD14" s="348"/>
    </row>
    <row r="15" spans="2:86" ht="16.5" customHeight="1">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420" t="s">
        <v>117</v>
      </c>
      <c r="AK15" s="421"/>
      <c r="AL15" s="422"/>
      <c r="AM15" s="420" t="s">
        <v>118</v>
      </c>
      <c r="AN15" s="421"/>
      <c r="AO15" s="422"/>
      <c r="AP15" s="420" t="s">
        <v>120</v>
      </c>
      <c r="AQ15" s="421"/>
      <c r="AR15" s="422"/>
      <c r="AS15" s="420" t="s">
        <v>121</v>
      </c>
      <c r="AT15" s="421"/>
      <c r="AU15" s="422"/>
      <c r="AV15" s="420" t="s">
        <v>119</v>
      </c>
      <c r="AW15" s="421"/>
      <c r="AX15" s="422"/>
      <c r="AY15" s="426" t="s">
        <v>132</v>
      </c>
      <c r="AZ15" s="427"/>
      <c r="BA15" s="428"/>
      <c r="BB15" s="51"/>
      <c r="BC15" s="51"/>
      <c r="BD15" s="51"/>
    </row>
    <row r="16" spans="2:86" ht="13.5" customHeight="1">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423"/>
      <c r="AK16" s="424"/>
      <c r="AL16" s="425"/>
      <c r="AM16" s="423"/>
      <c r="AN16" s="424"/>
      <c r="AO16" s="425"/>
      <c r="AP16" s="423"/>
      <c r="AQ16" s="424"/>
      <c r="AR16" s="425"/>
      <c r="AS16" s="423"/>
      <c r="AT16" s="424"/>
      <c r="AU16" s="425"/>
      <c r="AV16" s="423"/>
      <c r="AW16" s="424"/>
      <c r="AX16" s="425"/>
      <c r="AY16" s="429"/>
      <c r="AZ16" s="430"/>
      <c r="BA16" s="431"/>
    </row>
    <row r="17" spans="2:56" ht="28.5" customHeight="1">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414" t="str">
        <f>IF(COUNTIF(B13:AB13,"")&gt;=1,"×","○")</f>
        <v>×</v>
      </c>
      <c r="AK17" s="415"/>
      <c r="AL17" s="416"/>
      <c r="AM17" s="414" t="str">
        <f>IF(COUNTIF(B24:V24,"")&gt;=1,"×","○")</f>
        <v>×</v>
      </c>
      <c r="AN17" s="415"/>
      <c r="AO17" s="416"/>
      <c r="AP17" s="414" t="str">
        <f>IF(COUNTIF(X24:AU24,"")&gt;=1,"×","○")</f>
        <v>×</v>
      </c>
      <c r="AQ17" s="415"/>
      <c r="AR17" s="416"/>
      <c r="AS17" s="414" t="str">
        <f>IF(COUNTIF(B31:Y31,"")&gt;=1,"×","○")</f>
        <v>×</v>
      </c>
      <c r="AT17" s="415"/>
      <c r="AU17" s="416"/>
      <c r="AV17" s="414" t="str">
        <f>IF(COUNTIF(AA31:AX31,"")&gt;=1,"×","○")</f>
        <v>×</v>
      </c>
      <c r="AW17" s="415"/>
      <c r="AX17" s="416"/>
      <c r="AY17" s="414" t="str">
        <f>IF(COUNTIF(G6:I6,"")&gt;=1,"×","○")</f>
        <v>×</v>
      </c>
      <c r="AZ17" s="415"/>
      <c r="BA17" s="416"/>
    </row>
    <row r="18" spans="2:56" ht="8.25" customHeight="1">
      <c r="AP18" s="456"/>
      <c r="AQ18" s="456"/>
      <c r="AR18" s="456"/>
      <c r="AS18" s="456"/>
      <c r="AT18" s="456"/>
      <c r="AU18" s="456"/>
      <c r="AV18" s="456"/>
      <c r="AW18" s="456"/>
      <c r="AX18" s="456"/>
      <c r="AY18" s="456"/>
      <c r="AZ18" s="456"/>
      <c r="BA18" s="456"/>
      <c r="BB18" s="456"/>
      <c r="BC18" s="456"/>
      <c r="BD18" s="456"/>
    </row>
    <row r="19" spans="2:56" ht="20.25" customHeight="1" thickBot="1">
      <c r="B19" s="457" t="s">
        <v>141</v>
      </c>
      <c r="C19" s="458"/>
      <c r="D19" s="458"/>
      <c r="E19" s="458"/>
      <c r="F19" s="458"/>
      <c r="G19" s="458"/>
      <c r="H19" s="458"/>
      <c r="I19" s="458"/>
      <c r="J19" s="458"/>
      <c r="K19" s="458"/>
      <c r="L19" s="458"/>
      <c r="M19" s="458"/>
      <c r="N19" s="458"/>
      <c r="O19" s="458"/>
      <c r="P19" s="458"/>
      <c r="Q19" s="458"/>
      <c r="R19" s="458"/>
      <c r="S19" s="458"/>
      <c r="T19" s="458"/>
      <c r="U19" s="458"/>
      <c r="V19" s="458"/>
      <c r="W19" s="458"/>
      <c r="X19" s="459" t="s">
        <v>138</v>
      </c>
      <c r="Y19" s="459"/>
      <c r="Z19" s="459"/>
      <c r="AA19" s="459"/>
      <c r="AB19" s="459"/>
      <c r="AC19" s="459"/>
      <c r="AD19" s="459"/>
      <c r="AE19" s="459"/>
      <c r="AF19" s="459"/>
      <c r="AG19" s="459"/>
      <c r="AH19" s="459"/>
      <c r="AI19" s="459"/>
      <c r="AJ19" s="459"/>
      <c r="AK19" s="459"/>
      <c r="AL19" s="459"/>
      <c r="AM19" s="459"/>
      <c r="AN19" s="459"/>
      <c r="AO19" s="459"/>
      <c r="AP19" s="459"/>
      <c r="AQ19" s="459"/>
      <c r="AR19" s="459"/>
      <c r="AS19" s="460"/>
      <c r="AT19" s="460"/>
      <c r="AU19" s="460"/>
      <c r="AV19" s="459"/>
      <c r="AW19" s="459"/>
      <c r="AX19" s="459"/>
      <c r="AY19" s="459"/>
      <c r="AZ19" s="459"/>
      <c r="BA19" s="459"/>
      <c r="BB19" s="461"/>
      <c r="BC19" s="461"/>
      <c r="BD19" s="461"/>
    </row>
    <row r="20" spans="2:56" ht="13.5" customHeight="1">
      <c r="B20" s="462" t="s">
        <v>78</v>
      </c>
      <c r="C20" s="463"/>
      <c r="D20" s="464"/>
      <c r="E20" s="462" t="s">
        <v>134</v>
      </c>
      <c r="F20" s="463"/>
      <c r="G20" s="464"/>
      <c r="H20" s="462" t="s">
        <v>51</v>
      </c>
      <c r="I20" s="463"/>
      <c r="J20" s="464"/>
      <c r="K20" s="465" t="s">
        <v>135</v>
      </c>
      <c r="L20" s="466"/>
      <c r="M20" s="466"/>
      <c r="N20" s="466"/>
      <c r="O20" s="466"/>
      <c r="P20" s="466"/>
      <c r="Q20" s="466"/>
      <c r="R20" s="466"/>
      <c r="S20" s="467"/>
      <c r="T20" s="468" t="s">
        <v>147</v>
      </c>
      <c r="U20" s="391"/>
      <c r="V20" s="469"/>
      <c r="W20" s="122"/>
      <c r="X20" s="462" t="s">
        <v>52</v>
      </c>
      <c r="Y20" s="463"/>
      <c r="Z20" s="464"/>
      <c r="AA20" s="462" t="s">
        <v>53</v>
      </c>
      <c r="AB20" s="463"/>
      <c r="AC20" s="464"/>
      <c r="AD20" s="462" t="s">
        <v>51</v>
      </c>
      <c r="AE20" s="463"/>
      <c r="AF20" s="464"/>
      <c r="AG20" s="487" t="s">
        <v>89</v>
      </c>
      <c r="AH20" s="488"/>
      <c r="AI20" s="488"/>
      <c r="AJ20" s="488"/>
      <c r="AK20" s="488"/>
      <c r="AL20" s="488"/>
      <c r="AM20" s="488"/>
      <c r="AN20" s="488"/>
      <c r="AO20" s="489"/>
      <c r="AP20" s="432" t="s">
        <v>150</v>
      </c>
      <c r="AQ20" s="433"/>
      <c r="AR20" s="434"/>
      <c r="AS20" s="441" t="s">
        <v>136</v>
      </c>
      <c r="AT20" s="442"/>
      <c r="AU20" s="443"/>
      <c r="AV20" s="450" t="s">
        <v>144</v>
      </c>
      <c r="AW20" s="450"/>
      <c r="AX20" s="450"/>
      <c r="AY20" s="450"/>
      <c r="AZ20" s="450"/>
      <c r="BA20" s="451"/>
      <c r="BB20" s="55"/>
      <c r="BC20" s="55"/>
      <c r="BD20" s="55"/>
    </row>
    <row r="21" spans="2:56" ht="13.5" customHeight="1">
      <c r="B21" s="372"/>
      <c r="C21" s="373"/>
      <c r="D21" s="374"/>
      <c r="E21" s="372"/>
      <c r="F21" s="373"/>
      <c r="G21" s="374"/>
      <c r="H21" s="372"/>
      <c r="I21" s="373"/>
      <c r="J21" s="374"/>
      <c r="K21" s="475" t="s">
        <v>145</v>
      </c>
      <c r="L21" s="476"/>
      <c r="M21" s="477"/>
      <c r="N21" s="475" t="s">
        <v>146</v>
      </c>
      <c r="O21" s="476"/>
      <c r="P21" s="477"/>
      <c r="Q21" s="481" t="s">
        <v>7</v>
      </c>
      <c r="R21" s="482"/>
      <c r="S21" s="483"/>
      <c r="T21" s="470"/>
      <c r="U21" s="471"/>
      <c r="V21" s="472"/>
      <c r="W21" s="122"/>
      <c r="X21" s="372"/>
      <c r="Y21" s="373"/>
      <c r="Z21" s="374"/>
      <c r="AA21" s="372"/>
      <c r="AB21" s="373"/>
      <c r="AC21" s="374"/>
      <c r="AD21" s="372"/>
      <c r="AE21" s="373"/>
      <c r="AF21" s="374"/>
      <c r="AG21" s="468" t="s">
        <v>148</v>
      </c>
      <c r="AH21" s="391"/>
      <c r="AI21" s="469"/>
      <c r="AJ21" s="468" t="s">
        <v>149</v>
      </c>
      <c r="AK21" s="391"/>
      <c r="AL21" s="469"/>
      <c r="AM21" s="481" t="s">
        <v>36</v>
      </c>
      <c r="AN21" s="482"/>
      <c r="AO21" s="483"/>
      <c r="AP21" s="435"/>
      <c r="AQ21" s="436"/>
      <c r="AR21" s="437"/>
      <c r="AS21" s="444"/>
      <c r="AT21" s="445"/>
      <c r="AU21" s="446"/>
      <c r="AV21" s="452"/>
      <c r="AW21" s="452"/>
      <c r="AX21" s="452"/>
      <c r="AY21" s="452"/>
      <c r="AZ21" s="452"/>
      <c r="BA21" s="453"/>
      <c r="BB21" s="55"/>
      <c r="BC21" s="55"/>
      <c r="BD21" s="55"/>
    </row>
    <row r="22" spans="2:56" ht="23.25" customHeight="1">
      <c r="B22" s="375"/>
      <c r="C22" s="376"/>
      <c r="D22" s="377"/>
      <c r="E22" s="375"/>
      <c r="F22" s="376"/>
      <c r="G22" s="377"/>
      <c r="H22" s="375"/>
      <c r="I22" s="376"/>
      <c r="J22" s="377"/>
      <c r="K22" s="478"/>
      <c r="L22" s="479"/>
      <c r="M22" s="480"/>
      <c r="N22" s="478"/>
      <c r="O22" s="479"/>
      <c r="P22" s="480"/>
      <c r="Q22" s="484"/>
      <c r="R22" s="485"/>
      <c r="S22" s="486"/>
      <c r="T22" s="473"/>
      <c r="U22" s="393"/>
      <c r="V22" s="474"/>
      <c r="W22" s="122"/>
      <c r="X22" s="375"/>
      <c r="Y22" s="376"/>
      <c r="Z22" s="377"/>
      <c r="AA22" s="375"/>
      <c r="AB22" s="376"/>
      <c r="AC22" s="377"/>
      <c r="AD22" s="375"/>
      <c r="AE22" s="376"/>
      <c r="AF22" s="377"/>
      <c r="AG22" s="473"/>
      <c r="AH22" s="393"/>
      <c r="AI22" s="474"/>
      <c r="AJ22" s="473"/>
      <c r="AK22" s="393"/>
      <c r="AL22" s="474"/>
      <c r="AM22" s="484"/>
      <c r="AN22" s="485"/>
      <c r="AO22" s="486"/>
      <c r="AP22" s="438"/>
      <c r="AQ22" s="439"/>
      <c r="AR22" s="440"/>
      <c r="AS22" s="447"/>
      <c r="AT22" s="448"/>
      <c r="AU22" s="449"/>
      <c r="AV22" s="452"/>
      <c r="AW22" s="452"/>
      <c r="AX22" s="452"/>
      <c r="AY22" s="452"/>
      <c r="AZ22" s="452"/>
      <c r="BA22" s="453"/>
      <c r="BB22" s="55"/>
      <c r="BC22" s="55"/>
      <c r="BD22" s="55"/>
    </row>
    <row r="23" spans="2:56">
      <c r="B23" s="30" t="s">
        <v>15</v>
      </c>
      <c r="C23" s="13" t="s">
        <v>1</v>
      </c>
      <c r="D23" s="14" t="s">
        <v>2</v>
      </c>
      <c r="E23" s="92" t="s">
        <v>4</v>
      </c>
      <c r="F23" s="8" t="s">
        <v>5</v>
      </c>
      <c r="G23" s="9" t="s">
        <v>16</v>
      </c>
      <c r="H23" s="92" t="s">
        <v>4</v>
      </c>
      <c r="I23" s="7" t="s">
        <v>5</v>
      </c>
      <c r="J23" s="9" t="s">
        <v>16</v>
      </c>
      <c r="K23" s="93" t="s">
        <v>4</v>
      </c>
      <c r="L23" s="8" t="s">
        <v>5</v>
      </c>
      <c r="M23" s="9" t="s">
        <v>6</v>
      </c>
      <c r="N23" s="92" t="s">
        <v>4</v>
      </c>
      <c r="O23" s="8" t="s">
        <v>5</v>
      </c>
      <c r="P23" s="9" t="s">
        <v>6</v>
      </c>
      <c r="Q23" s="92" t="s">
        <v>4</v>
      </c>
      <c r="R23" s="8" t="s">
        <v>5</v>
      </c>
      <c r="S23" s="9" t="s">
        <v>6</v>
      </c>
      <c r="T23" s="30" t="s">
        <v>4</v>
      </c>
      <c r="U23" s="15" t="s">
        <v>5</v>
      </c>
      <c r="V23" s="9" t="s">
        <v>6</v>
      </c>
      <c r="W23" s="1"/>
      <c r="X23" s="30" t="s">
        <v>4</v>
      </c>
      <c r="Y23" s="15" t="s">
        <v>5</v>
      </c>
      <c r="Z23" s="9" t="s">
        <v>6</v>
      </c>
      <c r="AA23" s="93" t="s">
        <v>4</v>
      </c>
      <c r="AB23" s="8" t="s">
        <v>5</v>
      </c>
      <c r="AC23" s="9" t="s">
        <v>6</v>
      </c>
      <c r="AD23" s="10" t="s">
        <v>4</v>
      </c>
      <c r="AE23" s="11" t="s">
        <v>5</v>
      </c>
      <c r="AF23" s="12" t="s">
        <v>16</v>
      </c>
      <c r="AG23" s="92" t="s">
        <v>4</v>
      </c>
      <c r="AH23" s="8" t="s">
        <v>5</v>
      </c>
      <c r="AI23" s="9" t="s">
        <v>6</v>
      </c>
      <c r="AJ23" s="16" t="s">
        <v>4</v>
      </c>
      <c r="AK23" s="11" t="s">
        <v>5</v>
      </c>
      <c r="AL23" s="12" t="s">
        <v>6</v>
      </c>
      <c r="AM23" s="10" t="s">
        <v>4</v>
      </c>
      <c r="AN23" s="11" t="s">
        <v>5</v>
      </c>
      <c r="AO23" s="12" t="s">
        <v>16</v>
      </c>
      <c r="AP23" s="170" t="s">
        <v>4</v>
      </c>
      <c r="AQ23" s="165" t="s">
        <v>5</v>
      </c>
      <c r="AR23" s="171" t="s">
        <v>6</v>
      </c>
      <c r="AS23" s="33" t="s">
        <v>4</v>
      </c>
      <c r="AT23" s="34" t="s">
        <v>5</v>
      </c>
      <c r="AU23" s="35" t="s">
        <v>6</v>
      </c>
      <c r="AV23" s="452"/>
      <c r="AW23" s="452"/>
      <c r="AX23" s="452"/>
      <c r="AY23" s="452"/>
      <c r="AZ23" s="452"/>
      <c r="BA23" s="453"/>
      <c r="BB23" s="55"/>
      <c r="BC23" s="55"/>
      <c r="BD23" s="55"/>
    </row>
    <row r="24" spans="2:56" ht="18" customHeight="1" thickBot="1">
      <c r="B24" s="121">
        <f>W13</f>
        <v>0</v>
      </c>
      <c r="C24" s="19">
        <f>X13</f>
        <v>0</v>
      </c>
      <c r="D24" s="22">
        <f>Y13</f>
        <v>0</v>
      </c>
      <c r="E24" s="24"/>
      <c r="F24" s="21"/>
      <c r="G24" s="23">
        <f>E24+F24</f>
        <v>0</v>
      </c>
      <c r="H24" s="28"/>
      <c r="I24" s="26"/>
      <c r="J24" s="23">
        <f>H24+I24</f>
        <v>0</v>
      </c>
      <c r="K24" s="20"/>
      <c r="L24" s="21"/>
      <c r="M24" s="23">
        <f>K24+L24</f>
        <v>0</v>
      </c>
      <c r="N24" s="24"/>
      <c r="O24" s="21"/>
      <c r="P24" s="23">
        <f>N24+O24</f>
        <v>0</v>
      </c>
      <c r="Q24" s="24"/>
      <c r="R24" s="21"/>
      <c r="S24" s="25">
        <f>Q24+R24</f>
        <v>0</v>
      </c>
      <c r="T24" s="32">
        <f>K24+N24+Q24</f>
        <v>0</v>
      </c>
      <c r="U24" s="27">
        <f>L24+O24+R24</f>
        <v>0</v>
      </c>
      <c r="V24" s="23">
        <f>M24+P24+S24</f>
        <v>0</v>
      </c>
      <c r="W24" s="123"/>
      <c r="X24" s="32">
        <f>T24</f>
        <v>0</v>
      </c>
      <c r="Y24" s="27">
        <f>U24</f>
        <v>0</v>
      </c>
      <c r="Z24" s="23">
        <f>V24</f>
        <v>0</v>
      </c>
      <c r="AA24" s="20"/>
      <c r="AB24" s="21"/>
      <c r="AC24" s="23">
        <f>AA24+AB24</f>
        <v>0</v>
      </c>
      <c r="AD24" s="24"/>
      <c r="AE24" s="21"/>
      <c r="AF24" s="23">
        <f>AD24+AE24</f>
        <v>0</v>
      </c>
      <c r="AG24" s="24"/>
      <c r="AH24" s="21"/>
      <c r="AI24" s="29">
        <f>AG24+AH24</f>
        <v>0</v>
      </c>
      <c r="AJ24" s="20"/>
      <c r="AK24" s="21"/>
      <c r="AL24" s="23">
        <f>AJ24+AK24</f>
        <v>0</v>
      </c>
      <c r="AM24" s="24"/>
      <c r="AN24" s="21"/>
      <c r="AO24" s="23">
        <f>AM24+AN24</f>
        <v>0</v>
      </c>
      <c r="AP24" s="172">
        <f>AG24+AJ24+AM24</f>
        <v>0</v>
      </c>
      <c r="AQ24" s="172">
        <f>AH24+AK24+AN24</f>
        <v>0</v>
      </c>
      <c r="AR24" s="173">
        <f>AI24+AL24+AO24</f>
        <v>0</v>
      </c>
      <c r="AS24" s="36"/>
      <c r="AT24" s="37"/>
      <c r="AU24" s="192">
        <f>AS24+AT24</f>
        <v>0</v>
      </c>
      <c r="AV24" s="454"/>
      <c r="AW24" s="454"/>
      <c r="AX24" s="454"/>
      <c r="AY24" s="454"/>
      <c r="AZ24" s="454"/>
      <c r="BA24" s="455"/>
      <c r="BB24" s="55"/>
      <c r="BC24" s="55"/>
      <c r="BD24" s="55"/>
    </row>
    <row r="25" spans="2:56" ht="12.75" customHeight="1"/>
    <row r="26" spans="2:56" ht="18" customHeight="1" thickBot="1">
      <c r="B26" s="459" t="s">
        <v>140</v>
      </c>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60" t="s">
        <v>139</v>
      </c>
      <c r="AA26" s="460"/>
      <c r="AB26" s="460"/>
      <c r="AC26" s="460"/>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0"/>
      <c r="AZ26" s="460"/>
      <c r="BA26" s="460"/>
      <c r="BB26" s="125"/>
      <c r="BC26" s="125"/>
      <c r="BD26" s="125"/>
    </row>
    <row r="27" spans="2:56" ht="13.5" customHeight="1">
      <c r="B27" s="462" t="s">
        <v>78</v>
      </c>
      <c r="C27" s="463"/>
      <c r="D27" s="464"/>
      <c r="E27" s="462" t="s">
        <v>134</v>
      </c>
      <c r="F27" s="463"/>
      <c r="G27" s="464"/>
      <c r="H27" s="462" t="s">
        <v>51</v>
      </c>
      <c r="I27" s="463"/>
      <c r="J27" s="464"/>
      <c r="K27" s="475" t="s">
        <v>24</v>
      </c>
      <c r="L27" s="476"/>
      <c r="M27" s="476"/>
      <c r="N27" s="476"/>
      <c r="O27" s="476"/>
      <c r="P27" s="476"/>
      <c r="Q27" s="476"/>
      <c r="R27" s="476"/>
      <c r="S27" s="476"/>
      <c r="T27" s="476"/>
      <c r="U27" s="476"/>
      <c r="V27" s="477"/>
      <c r="W27" s="490" t="s">
        <v>154</v>
      </c>
      <c r="X27" s="491"/>
      <c r="Y27" s="492"/>
      <c r="Z27" s="55"/>
      <c r="AA27" s="462" t="s">
        <v>79</v>
      </c>
      <c r="AB27" s="463"/>
      <c r="AC27" s="464"/>
      <c r="AD27" s="462" t="s">
        <v>53</v>
      </c>
      <c r="AE27" s="463"/>
      <c r="AF27" s="464"/>
      <c r="AG27" s="497" t="s">
        <v>51</v>
      </c>
      <c r="AH27" s="498"/>
      <c r="AI27" s="499"/>
      <c r="AJ27" s="475" t="s">
        <v>90</v>
      </c>
      <c r="AK27" s="476"/>
      <c r="AL27" s="476"/>
      <c r="AM27" s="476"/>
      <c r="AN27" s="476"/>
      <c r="AO27" s="476"/>
      <c r="AP27" s="476"/>
      <c r="AQ27" s="476"/>
      <c r="AR27" s="477"/>
      <c r="AS27" s="507" t="s">
        <v>157</v>
      </c>
      <c r="AT27" s="508"/>
      <c r="AU27" s="509"/>
      <c r="AV27" s="441" t="s">
        <v>137</v>
      </c>
      <c r="AW27" s="516"/>
      <c r="AX27" s="517"/>
      <c r="AY27" s="522" t="s">
        <v>142</v>
      </c>
      <c r="AZ27" s="450"/>
      <c r="BA27" s="450"/>
      <c r="BB27" s="450"/>
      <c r="BC27" s="450"/>
      <c r="BD27" s="451"/>
    </row>
    <row r="28" spans="2:56" ht="13.5" customHeight="1">
      <c r="B28" s="372"/>
      <c r="C28" s="373"/>
      <c r="D28" s="374"/>
      <c r="E28" s="372"/>
      <c r="F28" s="373"/>
      <c r="G28" s="374"/>
      <c r="H28" s="372"/>
      <c r="I28" s="373"/>
      <c r="J28" s="374"/>
      <c r="K28" s="478"/>
      <c r="L28" s="479"/>
      <c r="M28" s="479"/>
      <c r="N28" s="479"/>
      <c r="O28" s="479"/>
      <c r="P28" s="479"/>
      <c r="Q28" s="479"/>
      <c r="R28" s="479"/>
      <c r="S28" s="479"/>
      <c r="T28" s="479"/>
      <c r="U28" s="479"/>
      <c r="V28" s="480"/>
      <c r="W28" s="493"/>
      <c r="X28" s="460"/>
      <c r="Y28" s="494"/>
      <c r="Z28" s="55"/>
      <c r="AA28" s="372"/>
      <c r="AB28" s="373"/>
      <c r="AC28" s="374"/>
      <c r="AD28" s="372"/>
      <c r="AE28" s="373"/>
      <c r="AF28" s="374"/>
      <c r="AG28" s="500"/>
      <c r="AH28" s="501"/>
      <c r="AI28" s="502"/>
      <c r="AJ28" s="478"/>
      <c r="AK28" s="479"/>
      <c r="AL28" s="479"/>
      <c r="AM28" s="479"/>
      <c r="AN28" s="479"/>
      <c r="AO28" s="479"/>
      <c r="AP28" s="479"/>
      <c r="AQ28" s="479"/>
      <c r="AR28" s="480"/>
      <c r="AS28" s="510"/>
      <c r="AT28" s="511"/>
      <c r="AU28" s="512"/>
      <c r="AV28" s="518"/>
      <c r="AW28" s="452"/>
      <c r="AX28" s="519"/>
      <c r="AY28" s="523"/>
      <c r="AZ28" s="452"/>
      <c r="BA28" s="452"/>
      <c r="BB28" s="452"/>
      <c r="BC28" s="452"/>
      <c r="BD28" s="453"/>
    </row>
    <row r="29" spans="2:56" ht="29.25" customHeight="1">
      <c r="B29" s="375"/>
      <c r="C29" s="376"/>
      <c r="D29" s="377"/>
      <c r="E29" s="375"/>
      <c r="F29" s="376"/>
      <c r="G29" s="377"/>
      <c r="H29" s="375"/>
      <c r="I29" s="376"/>
      <c r="J29" s="377"/>
      <c r="K29" s="525" t="s">
        <v>3</v>
      </c>
      <c r="L29" s="526"/>
      <c r="M29" s="527"/>
      <c r="N29" s="528" t="s">
        <v>151</v>
      </c>
      <c r="O29" s="529"/>
      <c r="P29" s="530"/>
      <c r="Q29" s="528" t="s">
        <v>152</v>
      </c>
      <c r="R29" s="529"/>
      <c r="S29" s="530"/>
      <c r="T29" s="531" t="s">
        <v>153</v>
      </c>
      <c r="U29" s="532"/>
      <c r="V29" s="533"/>
      <c r="W29" s="495"/>
      <c r="X29" s="459"/>
      <c r="Y29" s="496"/>
      <c r="Z29" s="55"/>
      <c r="AA29" s="375"/>
      <c r="AB29" s="376"/>
      <c r="AC29" s="377"/>
      <c r="AD29" s="375"/>
      <c r="AE29" s="376"/>
      <c r="AF29" s="377"/>
      <c r="AG29" s="503"/>
      <c r="AH29" s="504"/>
      <c r="AI29" s="505"/>
      <c r="AJ29" s="534" t="s">
        <v>148</v>
      </c>
      <c r="AK29" s="535"/>
      <c r="AL29" s="536"/>
      <c r="AM29" s="534" t="s">
        <v>155</v>
      </c>
      <c r="AN29" s="535"/>
      <c r="AO29" s="536"/>
      <c r="AP29" s="405" t="s">
        <v>156</v>
      </c>
      <c r="AQ29" s="406"/>
      <c r="AR29" s="407"/>
      <c r="AS29" s="513"/>
      <c r="AT29" s="514"/>
      <c r="AU29" s="515"/>
      <c r="AV29" s="520"/>
      <c r="AW29" s="454"/>
      <c r="AX29" s="521"/>
      <c r="AY29" s="523"/>
      <c r="AZ29" s="452"/>
      <c r="BA29" s="452"/>
      <c r="BB29" s="452"/>
      <c r="BC29" s="452"/>
      <c r="BD29" s="453"/>
    </row>
    <row r="30" spans="2:56">
      <c r="B30" s="30" t="s">
        <v>15</v>
      </c>
      <c r="C30" s="13" t="s">
        <v>1</v>
      </c>
      <c r="D30" s="14" t="s">
        <v>2</v>
      </c>
      <c r="E30" s="92" t="s">
        <v>4</v>
      </c>
      <c r="F30" s="8" t="s">
        <v>5</v>
      </c>
      <c r="G30" s="9" t="s">
        <v>16</v>
      </c>
      <c r="H30" s="92" t="s">
        <v>4</v>
      </c>
      <c r="I30" s="7" t="s">
        <v>5</v>
      </c>
      <c r="J30" s="9" t="s">
        <v>16</v>
      </c>
      <c r="K30" s="93" t="s">
        <v>4</v>
      </c>
      <c r="L30" s="8" t="s">
        <v>5</v>
      </c>
      <c r="M30" s="9" t="s">
        <v>6</v>
      </c>
      <c r="N30" s="92" t="s">
        <v>4</v>
      </c>
      <c r="O30" s="8" t="s">
        <v>5</v>
      </c>
      <c r="P30" s="9" t="s">
        <v>6</v>
      </c>
      <c r="Q30" s="92" t="s">
        <v>4</v>
      </c>
      <c r="R30" s="8" t="s">
        <v>5</v>
      </c>
      <c r="S30" s="9" t="s">
        <v>6</v>
      </c>
      <c r="T30" s="92" t="s">
        <v>4</v>
      </c>
      <c r="U30" s="8" t="s">
        <v>5</v>
      </c>
      <c r="V30" s="9" t="s">
        <v>6</v>
      </c>
      <c r="W30" s="14" t="s">
        <v>9</v>
      </c>
      <c r="X30" s="15" t="s">
        <v>5</v>
      </c>
      <c r="Y30" s="9" t="s">
        <v>6</v>
      </c>
      <c r="Z30" s="1"/>
      <c r="AA30" s="30" t="s">
        <v>4</v>
      </c>
      <c r="AB30" s="15" t="s">
        <v>5</v>
      </c>
      <c r="AC30" s="9" t="s">
        <v>6</v>
      </c>
      <c r="AD30" s="92" t="s">
        <v>4</v>
      </c>
      <c r="AE30" s="8" t="s">
        <v>5</v>
      </c>
      <c r="AF30" s="9" t="s">
        <v>6</v>
      </c>
      <c r="AG30" s="31" t="s">
        <v>4</v>
      </c>
      <c r="AH30" s="8" t="s">
        <v>5</v>
      </c>
      <c r="AI30" s="9" t="s">
        <v>6</v>
      </c>
      <c r="AJ30" s="93" t="s">
        <v>4</v>
      </c>
      <c r="AK30" s="8" t="s">
        <v>5</v>
      </c>
      <c r="AL30" s="9" t="s">
        <v>6</v>
      </c>
      <c r="AM30" s="16" t="s">
        <v>4</v>
      </c>
      <c r="AN30" s="11" t="s">
        <v>5</v>
      </c>
      <c r="AO30" s="12" t="s">
        <v>6</v>
      </c>
      <c r="AP30" s="16" t="s">
        <v>4</v>
      </c>
      <c r="AQ30" s="11" t="s">
        <v>5</v>
      </c>
      <c r="AR30" s="12" t="s">
        <v>6</v>
      </c>
      <c r="AS30" s="164" t="s">
        <v>4</v>
      </c>
      <c r="AT30" s="165" t="s">
        <v>5</v>
      </c>
      <c r="AU30" s="166" t="s">
        <v>16</v>
      </c>
      <c r="AV30" s="33" t="s">
        <v>4</v>
      </c>
      <c r="AW30" s="34" t="s">
        <v>5</v>
      </c>
      <c r="AX30" s="35" t="s">
        <v>6</v>
      </c>
      <c r="AY30" s="523"/>
      <c r="AZ30" s="452"/>
      <c r="BA30" s="452"/>
      <c r="BB30" s="452"/>
      <c r="BC30" s="452"/>
      <c r="BD30" s="453"/>
    </row>
    <row r="31" spans="2:56" ht="21" customHeight="1" thickBot="1">
      <c r="B31" s="121">
        <f>Z13</f>
        <v>0</v>
      </c>
      <c r="C31" s="19">
        <f>AA13</f>
        <v>0</v>
      </c>
      <c r="D31" s="22">
        <f>AB13</f>
        <v>0</v>
      </c>
      <c r="E31" s="24"/>
      <c r="F31" s="21"/>
      <c r="G31" s="23">
        <f>E31+F31</f>
        <v>0</v>
      </c>
      <c r="H31" s="28"/>
      <c r="I31" s="26"/>
      <c r="J31" s="23">
        <f>H31+I31</f>
        <v>0</v>
      </c>
      <c r="K31" s="20"/>
      <c r="L31" s="21"/>
      <c r="M31" s="23">
        <f>K31+L31</f>
        <v>0</v>
      </c>
      <c r="N31" s="24"/>
      <c r="O31" s="21"/>
      <c r="P31" s="23">
        <f>N31+O31</f>
        <v>0</v>
      </c>
      <c r="Q31" s="24"/>
      <c r="R31" s="21"/>
      <c r="S31" s="25">
        <f>Q31+R31</f>
        <v>0</v>
      </c>
      <c r="T31" s="24"/>
      <c r="U31" s="21"/>
      <c r="V31" s="23">
        <f>T31+U31</f>
        <v>0</v>
      </c>
      <c r="W31" s="27">
        <f>K31+N31+Q31+T31</f>
        <v>0</v>
      </c>
      <c r="X31" s="27">
        <f>L31+O31+R31+U31</f>
        <v>0</v>
      </c>
      <c r="Y31" s="23">
        <f>M31+P31+S31+V31</f>
        <v>0</v>
      </c>
      <c r="Z31" s="123"/>
      <c r="AA31" s="32">
        <f>W31</f>
        <v>0</v>
      </c>
      <c r="AB31" s="27">
        <f>X31</f>
        <v>0</v>
      </c>
      <c r="AC31" s="23">
        <f>Y31</f>
        <v>0</v>
      </c>
      <c r="AD31" s="24"/>
      <c r="AE31" s="21"/>
      <c r="AF31" s="23">
        <f>AD31+AE31</f>
        <v>0</v>
      </c>
      <c r="AG31" s="41"/>
      <c r="AH31" s="21"/>
      <c r="AI31" s="23">
        <f>AG31+AH31</f>
        <v>0</v>
      </c>
      <c r="AJ31" s="20"/>
      <c r="AK31" s="21"/>
      <c r="AL31" s="29">
        <f>AJ31+AK31</f>
        <v>0</v>
      </c>
      <c r="AM31" s="20"/>
      <c r="AN31" s="21"/>
      <c r="AO31" s="23">
        <f>AM31+AN31</f>
        <v>0</v>
      </c>
      <c r="AP31" s="20"/>
      <c r="AQ31" s="21"/>
      <c r="AR31" s="23">
        <f>AP31+AQ31</f>
        <v>0</v>
      </c>
      <c r="AS31" s="167">
        <f>AJ31+AM31+AP31</f>
        <v>0</v>
      </c>
      <c r="AT31" s="168">
        <f>AK31+AN31+AQ31</f>
        <v>0</v>
      </c>
      <c r="AU31" s="169">
        <f>AL31+AO31+AR31</f>
        <v>0</v>
      </c>
      <c r="AV31" s="36"/>
      <c r="AW31" s="37"/>
      <c r="AX31" s="38">
        <f>AV31+AW31</f>
        <v>0</v>
      </c>
      <c r="AY31" s="524"/>
      <c r="AZ31" s="454"/>
      <c r="BA31" s="454"/>
      <c r="BB31" s="454"/>
      <c r="BC31" s="454"/>
      <c r="BD31" s="455"/>
    </row>
    <row r="32" spans="2:56" ht="9" customHeight="1"/>
    <row r="33" spans="2:56" ht="27.75" customHeight="1">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18"/>
      <c r="BC33" s="18"/>
      <c r="BD33" s="18"/>
    </row>
    <row r="34" spans="2:56">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55"/>
      <c r="AH34" s="55"/>
      <c r="AI34" s="55"/>
      <c r="AJ34" s="55"/>
      <c r="AK34" s="18"/>
      <c r="AL34" s="18"/>
      <c r="AM34" s="18"/>
      <c r="AN34" s="18"/>
      <c r="AO34" s="18"/>
      <c r="AP34" s="18"/>
      <c r="AQ34" s="18"/>
      <c r="AR34" s="18"/>
      <c r="AS34" s="18"/>
      <c r="AT34" s="18"/>
      <c r="AU34" s="18"/>
      <c r="AV34" s="18"/>
      <c r="AW34" s="18"/>
      <c r="AX34" s="18"/>
      <c r="AY34" s="18"/>
      <c r="AZ34" s="18"/>
      <c r="BA34" s="18"/>
      <c r="BB34" s="18"/>
      <c r="BC34" s="18"/>
      <c r="BD34" s="18"/>
    </row>
    <row r="35" spans="2:56" ht="11.25" customHeight="1">
      <c r="D35" s="18"/>
      <c r="E35" s="18"/>
      <c r="F35" s="18"/>
      <c r="G35" s="18"/>
      <c r="H35" s="18"/>
      <c r="I35" s="18"/>
      <c r="J35" s="18"/>
      <c r="K35" s="18"/>
      <c r="L35" s="18"/>
      <c r="M35" s="18"/>
      <c r="N35" s="18"/>
      <c r="O35" s="18"/>
      <c r="P35" s="18"/>
      <c r="Q35" s="18"/>
      <c r="R35" s="18"/>
      <c r="S35" s="18"/>
      <c r="T35" s="18"/>
      <c r="U35" s="18"/>
      <c r="V35" s="18"/>
      <c r="W35" s="18"/>
      <c r="X35" s="18"/>
      <c r="Y35" s="18"/>
      <c r="Z35" s="18"/>
      <c r="AA35" s="55"/>
      <c r="AB35" s="55"/>
      <c r="AC35" s="55"/>
      <c r="AD35" s="55"/>
      <c r="AE35" s="55"/>
      <c r="AF35" s="55"/>
      <c r="AG35" s="55"/>
      <c r="AH35" s="55"/>
      <c r="AI35" s="55"/>
      <c r="AJ35" s="55"/>
      <c r="AK35" s="55"/>
      <c r="AL35" s="55"/>
      <c r="AM35" s="55"/>
      <c r="AN35" s="55"/>
      <c r="AO35" s="55"/>
      <c r="AP35" s="55"/>
      <c r="AQ35" s="55"/>
      <c r="AS35" s="56"/>
      <c r="AT35" s="56"/>
      <c r="AU35" s="56"/>
      <c r="AV35" s="56"/>
      <c r="AW35" s="56"/>
      <c r="AX35" s="56"/>
      <c r="AY35" s="56"/>
      <c r="AZ35" s="56"/>
      <c r="BA35" s="56"/>
      <c r="BB35" s="56"/>
      <c r="BC35" s="56"/>
      <c r="BD35" s="56"/>
    </row>
    <row r="37" spans="2:56">
      <c r="H37" s="73"/>
      <c r="I37" s="73"/>
      <c r="J37" s="73"/>
      <c r="K37" s="73"/>
      <c r="L37" s="73"/>
      <c r="M37" s="73"/>
      <c r="N37" s="73"/>
      <c r="O37" s="73"/>
      <c r="P37" s="73"/>
      <c r="Q37" s="73"/>
    </row>
    <row r="38" spans="2:56">
      <c r="H38" s="73"/>
      <c r="I38" s="73"/>
      <c r="J38" s="73"/>
      <c r="K38" s="73"/>
      <c r="L38" s="73"/>
      <c r="M38" s="73"/>
      <c r="N38" s="73"/>
      <c r="O38" s="73"/>
      <c r="P38" s="73"/>
      <c r="Q38" s="73"/>
    </row>
    <row r="39" spans="2:56">
      <c r="H39" s="73"/>
      <c r="I39" s="73"/>
      <c r="J39" s="73"/>
      <c r="K39" s="73"/>
      <c r="L39" s="73"/>
      <c r="M39" s="73"/>
      <c r="N39" s="73"/>
      <c r="O39" s="73"/>
      <c r="P39" s="73"/>
      <c r="Q39" s="73"/>
    </row>
  </sheetData>
  <sheetProtection algorithmName="SHA-512" hashValue="0lBomHgt1cUmLTxlAd5AOFR0AMnqq8me7IsxIRG8GB2z6lcgRyM+B5vwhNQJZohrbPY4rESMffu8mlSZkTgyYw==" saltValue="g0SQvVODfb8nRSOqr239oA==" spinCount="100000" sheet="1" objects="1" scenarios="1"/>
  <mergeCells count="110">
    <mergeCell ref="AA33:BA33"/>
    <mergeCell ref="AS27:AU29"/>
    <mergeCell ref="AV27:AX29"/>
    <mergeCell ref="AA20:AC22"/>
    <mergeCell ref="AD20:AF22"/>
    <mergeCell ref="AG20:AO20"/>
    <mergeCell ref="AP20:AR22"/>
    <mergeCell ref="AS20:AU22"/>
    <mergeCell ref="AV20:BA24"/>
    <mergeCell ref="AG21:AI22"/>
    <mergeCell ref="AJ21:AL22"/>
    <mergeCell ref="AM21:AO22"/>
    <mergeCell ref="AY27:BD31"/>
    <mergeCell ref="K29:M29"/>
    <mergeCell ref="N29:P29"/>
    <mergeCell ref="Q29:S29"/>
    <mergeCell ref="T29:V29"/>
    <mergeCell ref="AJ29:AL29"/>
    <mergeCell ref="AM29:AO29"/>
    <mergeCell ref="AP29:AR29"/>
    <mergeCell ref="B26:Y26"/>
    <mergeCell ref="Z26:BA26"/>
    <mergeCell ref="B27:D29"/>
    <mergeCell ref="E27:G29"/>
    <mergeCell ref="H27:J29"/>
    <mergeCell ref="K27:V28"/>
    <mergeCell ref="W27:Y29"/>
    <mergeCell ref="AA27:AC29"/>
    <mergeCell ref="AD27:AF29"/>
    <mergeCell ref="AG27:AI29"/>
    <mergeCell ref="AJ27:AR28"/>
    <mergeCell ref="B20:D22"/>
    <mergeCell ref="E20:G22"/>
    <mergeCell ref="H20:J22"/>
    <mergeCell ref="K20:S20"/>
    <mergeCell ref="T20:V22"/>
    <mergeCell ref="X20:Z22"/>
    <mergeCell ref="K21:M22"/>
    <mergeCell ref="N21:P22"/>
    <mergeCell ref="Q21:S22"/>
    <mergeCell ref="BB14:BD14"/>
    <mergeCell ref="AP18:BD18"/>
    <mergeCell ref="B19:W19"/>
    <mergeCell ref="X19:BA19"/>
    <mergeCell ref="BB19:BD19"/>
    <mergeCell ref="AJ14:AL14"/>
    <mergeCell ref="AM14:AO14"/>
    <mergeCell ref="AP14:AR14"/>
    <mergeCell ref="AS14:AU14"/>
    <mergeCell ref="AV14:AX14"/>
    <mergeCell ref="AY14:BA14"/>
    <mergeCell ref="AY17:BA17"/>
    <mergeCell ref="AJ15:AL16"/>
    <mergeCell ref="AM15:AO16"/>
    <mergeCell ref="AP15:AR16"/>
    <mergeCell ref="AS15:AU16"/>
    <mergeCell ref="AV15:AX16"/>
    <mergeCell ref="AY15:BA16"/>
    <mergeCell ref="AJ17:AL17"/>
    <mergeCell ref="AM17:AO17"/>
    <mergeCell ref="AP17:AR17"/>
    <mergeCell ref="AS17:AU17"/>
    <mergeCell ref="AV17:AX17"/>
    <mergeCell ref="AY13:BA13"/>
    <mergeCell ref="AY12:BA12"/>
    <mergeCell ref="AJ12:AL13"/>
    <mergeCell ref="AM12:AO13"/>
    <mergeCell ref="AP12:AR13"/>
    <mergeCell ref="AS12:AU13"/>
    <mergeCell ref="AV12:AX13"/>
    <mergeCell ref="AS10:AU11"/>
    <mergeCell ref="AV10:AX11"/>
    <mergeCell ref="AY10:BA11"/>
    <mergeCell ref="AY8:BA8"/>
    <mergeCell ref="CF4:CH5"/>
    <mergeCell ref="J5:N7"/>
    <mergeCell ref="O5:W7"/>
    <mergeCell ref="X6:AA6"/>
    <mergeCell ref="AB6:AM6"/>
    <mergeCell ref="X7:AA7"/>
    <mergeCell ref="AB7:AM7"/>
    <mergeCell ref="BB10:BD11"/>
    <mergeCell ref="N11:P11"/>
    <mergeCell ref="Q11:S11"/>
    <mergeCell ref="T11:V11"/>
    <mergeCell ref="AY9:BA9"/>
    <mergeCell ref="N10:V10"/>
    <mergeCell ref="W10:Y11"/>
    <mergeCell ref="Z10:AB11"/>
    <mergeCell ref="AJ10:AL11"/>
    <mergeCell ref="AM10:AO11"/>
    <mergeCell ref="AJ8:AL9"/>
    <mergeCell ref="AM8:AO9"/>
    <mergeCell ref="AP8:AR9"/>
    <mergeCell ref="AS8:AU9"/>
    <mergeCell ref="AV8:AX9"/>
    <mergeCell ref="F2:AS2"/>
    <mergeCell ref="G3:I4"/>
    <mergeCell ref="J3:AM3"/>
    <mergeCell ref="B4:D7"/>
    <mergeCell ref="J4:N4"/>
    <mergeCell ref="O4:W4"/>
    <mergeCell ref="X4:AA5"/>
    <mergeCell ref="AB4:AM5"/>
    <mergeCell ref="B9:D11"/>
    <mergeCell ref="E9:G11"/>
    <mergeCell ref="H9:J11"/>
    <mergeCell ref="K9:M11"/>
    <mergeCell ref="N9:AB9"/>
    <mergeCell ref="AP10:AR11"/>
  </mergeCells>
  <phoneticPr fontId="2"/>
  <pageMargins left="0.37" right="0" top="0.23" bottom="0.23622047244094491" header="0.43" footer="0.23622047244094491"/>
  <pageSetup paperSize="9" scale="94" orientation="landscape" horizontalDpi="429496729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46FB1-007E-46DA-A626-45028460A7F4}">
  <dimension ref="B1:AB36"/>
  <sheetViews>
    <sheetView view="pageBreakPreview" topLeftCell="E1" zoomScaleNormal="100" zoomScaleSheetLayoutView="100" workbookViewId="0">
      <selection activeCell="AG3" sqref="AG3:AO3"/>
    </sheetView>
  </sheetViews>
  <sheetFormatPr defaultRowHeight="13.5"/>
  <cols>
    <col min="1" max="1" width="3.25" style="5" customWidth="1"/>
    <col min="2" max="2" width="3.625" style="5" customWidth="1"/>
    <col min="3" max="3" width="3.75" style="40" customWidth="1"/>
    <col min="4" max="4" width="8.25" style="5" customWidth="1"/>
    <col min="5" max="5" width="12.625" style="5" customWidth="1"/>
    <col min="6" max="6" width="5.375" style="40" customWidth="1"/>
    <col min="7" max="7" width="4.5" style="5" customWidth="1"/>
    <col min="8" max="8" width="20.25" style="5" customWidth="1"/>
    <col min="9" max="9" width="9.25" style="40" customWidth="1"/>
    <col min="10" max="10" width="5.625" style="40" customWidth="1"/>
    <col min="11" max="11" width="4.25" style="5" customWidth="1"/>
    <col min="12" max="12" width="19.5" style="5" customWidth="1"/>
    <col min="13" max="13" width="4.375" style="40" customWidth="1"/>
    <col min="14" max="14" width="4.375" style="5" customWidth="1"/>
    <col min="15" max="15" width="4.5" style="5" customWidth="1"/>
    <col min="16" max="16" width="5.375" style="5" hidden="1" customWidth="1"/>
    <col min="17" max="17" width="4.75" style="5" hidden="1" customWidth="1"/>
    <col min="18" max="18" width="5.375" style="5" hidden="1" customWidth="1"/>
    <col min="19" max="19" width="9" style="5" customWidth="1"/>
    <col min="20" max="26" width="0" style="5" hidden="1" customWidth="1"/>
    <col min="27" max="27" width="9" style="5"/>
    <col min="28" max="28" width="0" style="5" hidden="1" customWidth="1"/>
    <col min="29" max="16384" width="9" style="5"/>
  </cols>
  <sheetData>
    <row r="1" spans="2:28" ht="31.5" customHeight="1">
      <c r="B1" s="268" t="s">
        <v>160</v>
      </c>
      <c r="C1" s="269"/>
      <c r="D1" s="269"/>
      <c r="E1" s="269"/>
      <c r="F1" s="269"/>
      <c r="G1" s="269"/>
      <c r="H1" s="269"/>
      <c r="I1" s="269"/>
      <c r="J1" s="269"/>
      <c r="K1" s="269"/>
      <c r="L1" s="269"/>
      <c r="M1" s="269"/>
      <c r="N1" s="269"/>
      <c r="O1" s="76"/>
    </row>
    <row r="2" spans="2:28" ht="18" customHeight="1">
      <c r="B2" s="75"/>
      <c r="C2"/>
      <c r="D2"/>
      <c r="E2"/>
      <c r="F2"/>
      <c r="G2"/>
      <c r="H2"/>
      <c r="I2" s="270"/>
      <c r="J2" s="271"/>
      <c r="K2" s="271"/>
      <c r="L2" s="271"/>
      <c r="M2" s="272"/>
      <c r="N2"/>
      <c r="O2" s="76"/>
    </row>
    <row r="3" spans="2:28" ht="30" customHeight="1">
      <c r="B3" s="273" t="s">
        <v>44</v>
      </c>
      <c r="C3" s="274"/>
      <c r="D3" s="274"/>
      <c r="E3" s="274"/>
      <c r="F3" s="275"/>
      <c r="G3" s="67" t="s">
        <v>26</v>
      </c>
      <c r="H3" s="276" t="s">
        <v>143</v>
      </c>
      <c r="I3" s="152" t="s">
        <v>72</v>
      </c>
      <c r="J3" s="277" t="s">
        <v>95</v>
      </c>
      <c r="K3" s="278"/>
      <c r="L3" s="278"/>
      <c r="M3" s="279"/>
    </row>
    <row r="4" spans="2:28" ht="27.75" customHeight="1">
      <c r="B4" s="62" t="s">
        <v>54</v>
      </c>
      <c r="C4" s="280" t="s">
        <v>27</v>
      </c>
      <c r="D4" s="281"/>
      <c r="E4" s="281"/>
      <c r="F4" s="282"/>
      <c r="G4" s="62">
        <f>'表１～５Ａ   (入力例）'!AR24</f>
        <v>1</v>
      </c>
      <c r="H4" s="276"/>
      <c r="I4" s="57" t="s">
        <v>8</v>
      </c>
      <c r="J4" s="283" t="s">
        <v>96</v>
      </c>
      <c r="K4" s="236"/>
      <c r="L4" s="236"/>
      <c r="M4" s="236"/>
      <c r="N4" s="39"/>
    </row>
    <row r="5" spans="2:28" ht="27.75" customHeight="1">
      <c r="B5" s="62" t="s">
        <v>55</v>
      </c>
      <c r="C5" s="280" t="s">
        <v>37</v>
      </c>
      <c r="D5" s="281"/>
      <c r="E5" s="281"/>
      <c r="F5" s="282"/>
      <c r="G5" s="62">
        <f>'表１～５Ａ   (入力例）'!AU24</f>
        <v>0</v>
      </c>
      <c r="H5" s="276"/>
      <c r="I5" s="58" t="s">
        <v>11</v>
      </c>
      <c r="J5" s="283" t="s">
        <v>97</v>
      </c>
      <c r="K5" s="236"/>
      <c r="L5" s="236"/>
      <c r="M5" s="236"/>
      <c r="N5" s="39"/>
    </row>
    <row r="6" spans="2:28" ht="27.75" customHeight="1">
      <c r="B6" s="63" t="s">
        <v>56</v>
      </c>
      <c r="C6" s="284" t="s">
        <v>28</v>
      </c>
      <c r="D6" s="285"/>
      <c r="E6" s="285"/>
      <c r="F6" s="286"/>
      <c r="G6" s="63">
        <f>'表１～５Ａ   (入力例）'!AU31</f>
        <v>1</v>
      </c>
      <c r="H6" s="276"/>
      <c r="I6" s="58" t="s">
        <v>12</v>
      </c>
      <c r="J6" s="283" t="s">
        <v>98</v>
      </c>
      <c r="K6" s="236"/>
      <c r="L6" s="236"/>
      <c r="M6" s="236"/>
      <c r="N6" s="39"/>
    </row>
    <row r="7" spans="2:28" ht="27.75" customHeight="1">
      <c r="B7" s="63" t="s">
        <v>57</v>
      </c>
      <c r="C7" s="287" t="s">
        <v>38</v>
      </c>
      <c r="D7" s="288"/>
      <c r="E7" s="288"/>
      <c r="F7" s="289"/>
      <c r="G7" s="63">
        <f>'表１～５Ａ   (入力例）'!AX31</f>
        <v>1</v>
      </c>
      <c r="H7" s="276"/>
      <c r="I7" s="58" t="s">
        <v>13</v>
      </c>
      <c r="J7" s="283" t="s">
        <v>99</v>
      </c>
      <c r="K7" s="236"/>
      <c r="L7" s="236"/>
      <c r="M7" s="236"/>
      <c r="N7" s="39"/>
    </row>
    <row r="8" spans="2:28" ht="8.25" customHeight="1">
      <c r="C8" s="254"/>
      <c r="D8" s="255"/>
      <c r="E8" s="255"/>
      <c r="F8" s="255"/>
      <c r="G8" s="255"/>
      <c r="H8" s="255"/>
      <c r="I8" s="255"/>
      <c r="J8" s="255"/>
      <c r="K8" s="255"/>
      <c r="L8" s="255"/>
      <c r="M8" s="255"/>
      <c r="N8" s="255"/>
      <c r="O8" s="77"/>
    </row>
    <row r="9" spans="2:28" ht="24.75" customHeight="1">
      <c r="B9" s="256" t="s">
        <v>45</v>
      </c>
      <c r="C9" s="257"/>
      <c r="D9" s="257"/>
      <c r="E9" s="257"/>
      <c r="F9" s="257"/>
      <c r="G9" s="257"/>
      <c r="H9" s="257"/>
      <c r="I9" s="257"/>
      <c r="J9" s="257"/>
      <c r="K9" s="257"/>
      <c r="L9" s="257"/>
      <c r="M9" s="257"/>
      <c r="N9" s="257"/>
    </row>
    <row r="10" spans="2:28" ht="21" customHeight="1">
      <c r="B10" s="245" t="s">
        <v>17</v>
      </c>
      <c r="C10" s="245" t="s">
        <v>25</v>
      </c>
      <c r="D10" s="266" t="s">
        <v>72</v>
      </c>
      <c r="E10" s="245" t="s">
        <v>8</v>
      </c>
      <c r="F10" s="243" t="s">
        <v>22</v>
      </c>
      <c r="G10" s="245" t="s">
        <v>20</v>
      </c>
      <c r="H10" s="247" t="s">
        <v>19</v>
      </c>
      <c r="I10" s="231" t="s">
        <v>30</v>
      </c>
      <c r="J10" s="231" t="s">
        <v>31</v>
      </c>
      <c r="K10" s="234" t="s">
        <v>71</v>
      </c>
      <c r="L10" s="264" t="s">
        <v>18</v>
      </c>
      <c r="M10" s="258" t="s">
        <v>91</v>
      </c>
      <c r="N10" s="260" t="s">
        <v>21</v>
      </c>
      <c r="O10" s="262" t="s">
        <v>43</v>
      </c>
      <c r="Q10" s="5" t="s">
        <v>32</v>
      </c>
      <c r="R10" s="5" t="s">
        <v>54</v>
      </c>
    </row>
    <row r="11" spans="2:28" ht="30" customHeight="1">
      <c r="B11" s="246"/>
      <c r="C11" s="265"/>
      <c r="D11" s="267"/>
      <c r="E11" s="253"/>
      <c r="F11" s="243"/>
      <c r="G11" s="246"/>
      <c r="H11" s="248"/>
      <c r="I11" s="249"/>
      <c r="J11" s="233"/>
      <c r="K11" s="196"/>
      <c r="L11" s="246"/>
      <c r="M11" s="259"/>
      <c r="N11" s="261"/>
      <c r="O11" s="263"/>
      <c r="Q11" s="5" t="s">
        <v>33</v>
      </c>
      <c r="R11" s="5" t="s">
        <v>55</v>
      </c>
    </row>
    <row r="12" spans="2:28" ht="30" customHeight="1">
      <c r="B12" s="181" t="s">
        <v>105</v>
      </c>
      <c r="C12" s="182" t="s">
        <v>100</v>
      </c>
      <c r="D12" s="176">
        <v>610102</v>
      </c>
      <c r="E12" s="183" t="s">
        <v>101</v>
      </c>
      <c r="F12" s="184" t="s">
        <v>1</v>
      </c>
      <c r="G12" s="184">
        <v>13</v>
      </c>
      <c r="H12" s="188" t="s">
        <v>102</v>
      </c>
      <c r="I12" s="185" t="s">
        <v>36</v>
      </c>
      <c r="J12" s="186" t="s">
        <v>34</v>
      </c>
      <c r="K12" s="60"/>
      <c r="L12" s="177" t="s">
        <v>103</v>
      </c>
      <c r="M12" s="178"/>
      <c r="N12" s="179" t="s">
        <v>104</v>
      </c>
      <c r="O12" s="180" t="s">
        <v>104</v>
      </c>
      <c r="AB12" s="80" t="s">
        <v>32</v>
      </c>
    </row>
    <row r="13" spans="2:28" ht="26.25" customHeight="1">
      <c r="B13" s="6">
        <v>1</v>
      </c>
      <c r="C13" s="42" t="s">
        <v>100</v>
      </c>
      <c r="D13" s="187" t="s">
        <v>82</v>
      </c>
      <c r="E13" s="137" t="s">
        <v>106</v>
      </c>
      <c r="F13" s="43" t="s">
        <v>1</v>
      </c>
      <c r="G13" s="43">
        <v>8</v>
      </c>
      <c r="H13" s="50" t="s">
        <v>102</v>
      </c>
      <c r="I13" s="61" t="s">
        <v>36</v>
      </c>
      <c r="J13" s="59" t="s">
        <v>35</v>
      </c>
      <c r="K13" s="60"/>
      <c r="L13" s="154" t="s">
        <v>107</v>
      </c>
      <c r="M13" s="153" t="s">
        <v>32</v>
      </c>
      <c r="N13" s="140"/>
      <c r="O13" s="141"/>
      <c r="Q13" s="5" t="s">
        <v>0</v>
      </c>
      <c r="R13" s="5" t="s">
        <v>58</v>
      </c>
      <c r="AB13" s="80" t="s">
        <v>33</v>
      </c>
    </row>
    <row r="14" spans="2:28" ht="26.25" customHeight="1">
      <c r="B14" s="6">
        <v>2</v>
      </c>
      <c r="C14" s="42"/>
      <c r="D14" s="137"/>
      <c r="E14" s="137"/>
      <c r="F14" s="43"/>
      <c r="G14" s="43"/>
      <c r="H14" s="50"/>
      <c r="I14" s="61"/>
      <c r="J14" s="59"/>
      <c r="K14" s="60"/>
      <c r="L14" s="154"/>
      <c r="M14" s="153"/>
      <c r="N14" s="140"/>
      <c r="O14" s="141"/>
      <c r="Q14" s="5" t="s">
        <v>1</v>
      </c>
      <c r="R14" s="5" t="s">
        <v>59</v>
      </c>
    </row>
    <row r="15" spans="2:28" ht="26.25" customHeight="1">
      <c r="B15" s="6">
        <v>3</v>
      </c>
      <c r="C15" s="42"/>
      <c r="D15" s="137"/>
      <c r="E15" s="137"/>
      <c r="F15" s="43"/>
      <c r="G15" s="43"/>
      <c r="H15" s="50"/>
      <c r="I15" s="61"/>
      <c r="J15" s="59"/>
      <c r="K15" s="60"/>
      <c r="L15" s="154"/>
      <c r="M15" s="153"/>
      <c r="N15" s="140"/>
      <c r="O15" s="141"/>
      <c r="Q15" s="5" t="s">
        <v>34</v>
      </c>
      <c r="R15" s="5" t="s">
        <v>60</v>
      </c>
    </row>
    <row r="16" spans="2:28" ht="26.25" customHeight="1">
      <c r="B16" s="6">
        <v>4</v>
      </c>
      <c r="C16" s="43"/>
      <c r="D16" s="138"/>
      <c r="E16" s="138"/>
      <c r="F16" s="43"/>
      <c r="G16" s="43"/>
      <c r="H16" s="139"/>
      <c r="I16" s="61"/>
      <c r="J16" s="46"/>
      <c r="K16" s="60"/>
      <c r="L16" s="155"/>
      <c r="M16" s="153"/>
      <c r="N16" s="140"/>
      <c r="O16" s="141"/>
      <c r="Q16" s="5" t="s">
        <v>35</v>
      </c>
      <c r="R16" s="5" t="s">
        <v>61</v>
      </c>
    </row>
    <row r="17" spans="2:26" ht="26.25" customHeight="1">
      <c r="B17" s="6">
        <v>5</v>
      </c>
      <c r="C17" s="43"/>
      <c r="D17" s="138"/>
      <c r="E17" s="138"/>
      <c r="F17" s="43"/>
      <c r="G17" s="43"/>
      <c r="H17" s="139"/>
      <c r="I17" s="61"/>
      <c r="J17" s="46"/>
      <c r="K17" s="60"/>
      <c r="L17" s="155"/>
      <c r="M17" s="153"/>
      <c r="N17" s="140"/>
      <c r="O17" s="141"/>
    </row>
    <row r="18" spans="2:26" ht="18.75" customHeight="1">
      <c r="M18" s="151"/>
      <c r="R18" s="5" t="s">
        <v>62</v>
      </c>
    </row>
    <row r="19" spans="2:26" ht="26.25" customHeight="1">
      <c r="B19" s="64" t="s">
        <v>47</v>
      </c>
      <c r="C19" s="65"/>
      <c r="D19" s="66"/>
      <c r="E19" s="66"/>
      <c r="F19" s="65"/>
      <c r="G19" s="66"/>
      <c r="H19" s="66"/>
      <c r="I19" s="65"/>
      <c r="J19" s="65"/>
      <c r="K19" s="66"/>
      <c r="L19" s="66"/>
      <c r="M19" s="65"/>
      <c r="N19" s="66"/>
      <c r="O19" s="66"/>
      <c r="R19" s="5" t="s">
        <v>36</v>
      </c>
    </row>
    <row r="20" spans="2:26" ht="17.25" customHeight="1">
      <c r="B20" s="243" t="s">
        <v>17</v>
      </c>
      <c r="C20" s="243" t="s">
        <v>25</v>
      </c>
      <c r="D20" s="251" t="s">
        <v>72</v>
      </c>
      <c r="E20" s="245" t="s">
        <v>8</v>
      </c>
      <c r="F20" s="243" t="s">
        <v>22</v>
      </c>
      <c r="G20" s="243" t="s">
        <v>20</v>
      </c>
      <c r="H20" s="244" t="s">
        <v>19</v>
      </c>
      <c r="I20" s="250" t="s">
        <v>30</v>
      </c>
      <c r="J20" s="231" t="s">
        <v>31</v>
      </c>
      <c r="K20" s="234" t="s">
        <v>71</v>
      </c>
      <c r="L20" s="236" t="s">
        <v>18</v>
      </c>
      <c r="M20" s="237" t="s">
        <v>39</v>
      </c>
      <c r="N20" s="238"/>
      <c r="O20" s="239"/>
      <c r="Q20" s="5" t="s">
        <v>56</v>
      </c>
    </row>
    <row r="21" spans="2:26" ht="51" customHeight="1">
      <c r="B21" s="243"/>
      <c r="C21" s="243"/>
      <c r="D21" s="251"/>
      <c r="E21" s="252"/>
      <c r="F21" s="243"/>
      <c r="G21" s="243"/>
      <c r="H21" s="244"/>
      <c r="I21" s="250"/>
      <c r="J21" s="232"/>
      <c r="K21" s="235"/>
      <c r="L21" s="236"/>
      <c r="M21" s="240" t="s">
        <v>88</v>
      </c>
      <c r="N21" s="241"/>
      <c r="O21" s="242"/>
      <c r="Q21" s="5" t="s">
        <v>57</v>
      </c>
    </row>
    <row r="22" spans="2:26" ht="21" customHeight="1">
      <c r="B22" s="243"/>
      <c r="C22" s="243"/>
      <c r="D22" s="251"/>
      <c r="E22" s="253"/>
      <c r="F22" s="243"/>
      <c r="G22" s="243"/>
      <c r="H22" s="244"/>
      <c r="I22" s="250"/>
      <c r="J22" s="233"/>
      <c r="K22" s="196"/>
      <c r="L22" s="236"/>
      <c r="M22" s="79" t="s">
        <v>92</v>
      </c>
      <c r="N22" s="78" t="s">
        <v>41</v>
      </c>
      <c r="O22" s="78" t="s">
        <v>42</v>
      </c>
      <c r="T22" s="80" t="s">
        <v>63</v>
      </c>
      <c r="U22" s="80" t="s">
        <v>64</v>
      </c>
      <c r="V22" s="80" t="s">
        <v>65</v>
      </c>
      <c r="W22" s="80" t="s">
        <v>66</v>
      </c>
      <c r="X22" s="80" t="s">
        <v>67</v>
      </c>
      <c r="Y22" s="80" t="s">
        <v>68</v>
      </c>
      <c r="Z22" s="80" t="s">
        <v>69</v>
      </c>
    </row>
    <row r="23" spans="2:26" ht="26.25" customHeight="1">
      <c r="B23" s="6">
        <v>1</v>
      </c>
      <c r="C23" s="42" t="s">
        <v>108</v>
      </c>
      <c r="D23" s="187" t="s">
        <v>82</v>
      </c>
      <c r="E23" s="137" t="s">
        <v>106</v>
      </c>
      <c r="F23" s="43" t="s">
        <v>0</v>
      </c>
      <c r="G23" s="43">
        <v>7</v>
      </c>
      <c r="H23" s="50" t="s">
        <v>109</v>
      </c>
      <c r="I23" s="48" t="s">
        <v>36</v>
      </c>
      <c r="J23" s="44" t="s">
        <v>35</v>
      </c>
      <c r="K23" s="45"/>
      <c r="L23" s="50" t="s">
        <v>110</v>
      </c>
      <c r="M23" s="49" t="s">
        <v>111</v>
      </c>
      <c r="N23" s="47">
        <v>125</v>
      </c>
      <c r="O23" s="43">
        <v>28</v>
      </c>
      <c r="T23" s="80"/>
    </row>
    <row r="24" spans="2:26" ht="26.25" customHeight="1">
      <c r="B24" s="6">
        <v>2</v>
      </c>
      <c r="C24" s="42"/>
      <c r="D24" s="137"/>
      <c r="E24" s="137"/>
      <c r="F24" s="43"/>
      <c r="G24" s="43"/>
      <c r="H24" s="50"/>
      <c r="I24" s="48"/>
      <c r="J24" s="44"/>
      <c r="K24" s="45"/>
      <c r="L24" s="156"/>
      <c r="M24" s="49"/>
      <c r="N24" s="47"/>
      <c r="O24" s="43"/>
      <c r="T24" s="80"/>
    </row>
    <row r="25" spans="2:26" ht="26.25" customHeight="1">
      <c r="B25" s="6">
        <v>3</v>
      </c>
      <c r="C25" s="42"/>
      <c r="D25" s="137"/>
      <c r="E25" s="137"/>
      <c r="F25" s="43"/>
      <c r="G25" s="43"/>
      <c r="H25" s="50"/>
      <c r="I25" s="48"/>
      <c r="J25" s="44"/>
      <c r="K25" s="45"/>
      <c r="L25" s="156"/>
      <c r="M25" s="49"/>
      <c r="N25" s="47"/>
      <c r="O25" s="43"/>
      <c r="T25" s="80"/>
    </row>
    <row r="26" spans="2:26" ht="26.25" customHeight="1">
      <c r="B26" s="6">
        <v>4</v>
      </c>
      <c r="C26" s="42"/>
      <c r="D26" s="137"/>
      <c r="E26" s="137"/>
      <c r="F26" s="43"/>
      <c r="G26" s="43"/>
      <c r="H26" s="50"/>
      <c r="I26" s="48"/>
      <c r="J26" s="44"/>
      <c r="K26" s="45"/>
      <c r="L26" s="156"/>
      <c r="M26" s="49"/>
      <c r="N26" s="47"/>
      <c r="O26" s="43"/>
      <c r="T26" s="80"/>
    </row>
    <row r="27" spans="2:26" ht="12" customHeight="1" thickBot="1"/>
    <row r="28" spans="2:26" ht="74.25" customHeight="1" thickTop="1" thickBot="1">
      <c r="B28" s="175"/>
      <c r="C28" s="194" t="s">
        <v>94</v>
      </c>
      <c r="D28" s="194"/>
      <c r="E28" s="194"/>
      <c r="F28" s="194"/>
      <c r="G28" s="194"/>
      <c r="H28" s="194"/>
      <c r="I28" s="194"/>
      <c r="J28" s="194"/>
      <c r="K28" s="194"/>
      <c r="L28" s="194"/>
      <c r="M28" s="194"/>
      <c r="N28" s="194"/>
      <c r="O28" s="194"/>
      <c r="P28" s="135"/>
      <c r="S28" s="174"/>
    </row>
    <row r="29" spans="2:26" ht="12" customHeight="1" thickTop="1"/>
    <row r="30" spans="2:26" ht="19.5" customHeight="1">
      <c r="B30" s="82" t="s">
        <v>73</v>
      </c>
      <c r="C30" s="82"/>
      <c r="D30" s="82"/>
      <c r="E30" s="82"/>
      <c r="F30" s="82"/>
      <c r="G30" s="82"/>
      <c r="H30" s="82"/>
      <c r="I30" s="82"/>
      <c r="J30" s="82"/>
      <c r="K30" s="82"/>
      <c r="L30" s="82"/>
      <c r="M30" s="82"/>
      <c r="N30" s="82"/>
      <c r="O30" s="83"/>
    </row>
    <row r="31" spans="2:26" ht="27" customHeight="1" thickBot="1">
      <c r="B31" s="81" t="s">
        <v>74</v>
      </c>
      <c r="C31" s="81"/>
      <c r="D31" s="81"/>
      <c r="E31" s="81"/>
      <c r="F31" s="81"/>
      <c r="G31" s="81"/>
      <c r="H31" s="81"/>
      <c r="I31" s="81"/>
      <c r="J31" s="81"/>
      <c r="K31" s="81"/>
      <c r="L31" s="209"/>
      <c r="M31" s="209"/>
      <c r="N31" s="209"/>
      <c r="O31" s="209"/>
    </row>
    <row r="32" spans="2:26" ht="17.25" customHeight="1">
      <c r="B32" s="210" t="s">
        <v>17</v>
      </c>
      <c r="C32" s="212" t="s">
        <v>25</v>
      </c>
      <c r="D32" s="214" t="s">
        <v>72</v>
      </c>
      <c r="E32" s="216" t="s">
        <v>8</v>
      </c>
      <c r="F32" s="218" t="s">
        <v>22</v>
      </c>
      <c r="G32" s="216" t="s">
        <v>20</v>
      </c>
      <c r="H32" s="220" t="s">
        <v>19</v>
      </c>
      <c r="I32" s="222" t="s">
        <v>30</v>
      </c>
      <c r="J32" s="222" t="s">
        <v>31</v>
      </c>
      <c r="K32" s="195" t="s">
        <v>71</v>
      </c>
      <c r="L32" s="197" t="s">
        <v>18</v>
      </c>
      <c r="M32" s="199" t="s">
        <v>91</v>
      </c>
      <c r="N32" s="201" t="s">
        <v>21</v>
      </c>
      <c r="O32" s="203" t="s">
        <v>43</v>
      </c>
    </row>
    <row r="33" spans="2:15" ht="26.25" customHeight="1">
      <c r="B33" s="211"/>
      <c r="C33" s="213"/>
      <c r="D33" s="215"/>
      <c r="E33" s="217"/>
      <c r="F33" s="219"/>
      <c r="G33" s="198"/>
      <c r="H33" s="221"/>
      <c r="I33" s="223"/>
      <c r="J33" s="224"/>
      <c r="K33" s="196"/>
      <c r="L33" s="198"/>
      <c r="M33" s="200"/>
      <c r="N33" s="202"/>
      <c r="O33" s="204"/>
    </row>
    <row r="34" spans="2:15" ht="26.25" customHeight="1">
      <c r="B34" s="143"/>
      <c r="C34" s="144"/>
      <c r="D34" s="145"/>
      <c r="E34" s="145"/>
      <c r="F34" s="142"/>
      <c r="G34" s="146"/>
      <c r="H34" s="68"/>
      <c r="I34" s="146"/>
      <c r="J34" s="147"/>
      <c r="K34" s="158"/>
      <c r="L34" s="157"/>
      <c r="M34" s="150"/>
      <c r="N34" s="149"/>
      <c r="O34" s="148"/>
    </row>
    <row r="35" spans="2:15" ht="26.25" customHeight="1">
      <c r="B35" s="225" t="s">
        <v>46</v>
      </c>
      <c r="C35" s="226"/>
      <c r="D35" s="226"/>
      <c r="E35" s="227"/>
      <c r="F35" s="205" t="s">
        <v>48</v>
      </c>
      <c r="G35" s="206"/>
      <c r="H35" s="69" t="s">
        <v>93</v>
      </c>
      <c r="I35" s="69" t="s">
        <v>49</v>
      </c>
      <c r="J35" s="69" t="s">
        <v>70</v>
      </c>
      <c r="K35" s="69"/>
      <c r="L35" s="162" t="s">
        <v>3</v>
      </c>
      <c r="M35" s="69" t="s">
        <v>70</v>
      </c>
      <c r="N35" s="69"/>
      <c r="O35" s="70"/>
    </row>
    <row r="36" spans="2:15" ht="21" customHeight="1" thickBot="1">
      <c r="B36" s="228"/>
      <c r="C36" s="229"/>
      <c r="D36" s="229"/>
      <c r="E36" s="230"/>
      <c r="F36" s="207" t="s">
        <v>50</v>
      </c>
      <c r="G36" s="208"/>
      <c r="H36" s="71" t="s">
        <v>93</v>
      </c>
      <c r="I36" s="71" t="s">
        <v>49</v>
      </c>
      <c r="J36" s="71" t="s">
        <v>70</v>
      </c>
      <c r="K36" s="71"/>
      <c r="L36" s="163" t="s">
        <v>3</v>
      </c>
      <c r="M36" s="71" t="s">
        <v>70</v>
      </c>
      <c r="N36" s="71"/>
      <c r="O36" s="72"/>
    </row>
  </sheetData>
  <sheetProtection selectLockedCells="1"/>
  <mergeCells count="61">
    <mergeCell ref="B1:N1"/>
    <mergeCell ref="I2:M2"/>
    <mergeCell ref="B3:F3"/>
    <mergeCell ref="H3:H7"/>
    <mergeCell ref="J3:M3"/>
    <mergeCell ref="C4:F4"/>
    <mergeCell ref="J4:M4"/>
    <mergeCell ref="C5:F5"/>
    <mergeCell ref="J5:M5"/>
    <mergeCell ref="C6:F6"/>
    <mergeCell ref="J6:M6"/>
    <mergeCell ref="C7:F7"/>
    <mergeCell ref="J7:M7"/>
    <mergeCell ref="C8:N8"/>
    <mergeCell ref="B9:N9"/>
    <mergeCell ref="M10:M11"/>
    <mergeCell ref="N10:N11"/>
    <mergeCell ref="O10:O11"/>
    <mergeCell ref="J10:J11"/>
    <mergeCell ref="K10:K11"/>
    <mergeCell ref="L10:L11"/>
    <mergeCell ref="B10:B11"/>
    <mergeCell ref="C10:C11"/>
    <mergeCell ref="D10:D11"/>
    <mergeCell ref="E10:E11"/>
    <mergeCell ref="F10:F11"/>
    <mergeCell ref="B20:B22"/>
    <mergeCell ref="C20:C22"/>
    <mergeCell ref="D20:D22"/>
    <mergeCell ref="E20:E22"/>
    <mergeCell ref="F20:F22"/>
    <mergeCell ref="G20:G22"/>
    <mergeCell ref="H20:H22"/>
    <mergeCell ref="G10:G11"/>
    <mergeCell ref="H10:H11"/>
    <mergeCell ref="I10:I11"/>
    <mergeCell ref="I20:I22"/>
    <mergeCell ref="J20:J22"/>
    <mergeCell ref="K20:K22"/>
    <mergeCell ref="L20:L22"/>
    <mergeCell ref="M20:O20"/>
    <mergeCell ref="M21:O21"/>
    <mergeCell ref="F35:G35"/>
    <mergeCell ref="F36:G36"/>
    <mergeCell ref="L31:O31"/>
    <mergeCell ref="B32:B33"/>
    <mergeCell ref="C32:C33"/>
    <mergeCell ref="D32:D33"/>
    <mergeCell ref="E32:E33"/>
    <mergeCell ref="F32:F33"/>
    <mergeCell ref="G32:G33"/>
    <mergeCell ref="H32:H33"/>
    <mergeCell ref="I32:I33"/>
    <mergeCell ref="J32:J33"/>
    <mergeCell ref="B35:E36"/>
    <mergeCell ref="C28:O28"/>
    <mergeCell ref="K32:K33"/>
    <mergeCell ref="L32:L33"/>
    <mergeCell ref="M32:M33"/>
    <mergeCell ref="N32:N33"/>
    <mergeCell ref="O32:O33"/>
  </mergeCells>
  <phoneticPr fontId="2"/>
  <dataValidations count="7">
    <dataValidation type="list" allowBlank="1" showInputMessage="1" showErrorMessage="1" sqref="J23:J26 J12:J17" xr:uid="{D0BF130B-4F7D-4A8B-B4CD-66CC095ADC0A}">
      <formula1>$Q$15:$Q$16</formula1>
    </dataValidation>
    <dataValidation type="list" allowBlank="1" showInputMessage="1" showErrorMessage="1" sqref="I23:I26 I12:I17" xr:uid="{A620DB8B-323A-4505-B0C9-7743AA462CDB}">
      <formula1>$R$12:$R$19</formula1>
    </dataValidation>
    <dataValidation type="list" allowBlank="1" showInputMessage="1" showErrorMessage="1" sqref="F23:F26 F12:F17" xr:uid="{EC4888C3-1B7F-4A0A-B90F-8EF47061BA80}">
      <formula1>$Q$13:$Q$14</formula1>
    </dataValidation>
    <dataValidation type="list" showInputMessage="1" showErrorMessage="1" sqref="M23:M26" xr:uid="{05E18D68-8CAE-432C-9D04-005CE0C6C657}">
      <formula1>$T$22:$Z$22</formula1>
    </dataValidation>
    <dataValidation type="list" allowBlank="1" showInputMessage="1" showErrorMessage="1" sqref="C12:C17" xr:uid="{0460C440-E6C6-4F71-8791-5351FD84DC73}">
      <formula1>$R$10:$R$11</formula1>
    </dataValidation>
    <dataValidation type="list" allowBlank="1" showInputMessage="1" showErrorMessage="1" sqref="C23:C26" xr:uid="{453BE1BC-FFBA-4026-85E1-7B6DEF242CA0}">
      <formula1>$Q$20:$Q$21</formula1>
    </dataValidation>
    <dataValidation type="list" allowBlank="1" showInputMessage="1" showErrorMessage="1" sqref="M34 M13:M17" xr:uid="{2C693145-CD17-4F1E-9BEA-B27622D2FC90}">
      <formula1>$AB$12:$AB$13</formula1>
    </dataValidation>
  </dataValidations>
  <pageMargins left="0.35" right="0.19685039370078741" top="0.39370078740157483" bottom="0.39370078740157483" header="0.51181102362204722" footer="0.51181102362204722"/>
  <pageSetup paperSize="9" scale="87" orientation="portrait"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63F5-7336-4217-95AB-2B933F054B21}">
  <sheetPr>
    <tabColor theme="3" tint="0.59999389629810485"/>
  </sheetPr>
  <dimension ref="B1:AB35"/>
  <sheetViews>
    <sheetView tabSelected="1" view="pageBreakPreview" zoomScaleNormal="100" zoomScaleSheetLayoutView="100" workbookViewId="0">
      <selection activeCell="B1" sqref="B1:N1"/>
    </sheetView>
  </sheetViews>
  <sheetFormatPr defaultRowHeight="13.5"/>
  <cols>
    <col min="1" max="1" width="3.25" style="5" customWidth="1"/>
    <col min="2" max="2" width="3.625" style="5" customWidth="1"/>
    <col min="3" max="3" width="3.75" style="40" customWidth="1"/>
    <col min="4" max="4" width="8.25" style="5" customWidth="1"/>
    <col min="5" max="5" width="12.625" style="5" customWidth="1"/>
    <col min="6" max="6" width="5.375" style="40" customWidth="1"/>
    <col min="7" max="7" width="4.5" style="5" customWidth="1"/>
    <col min="8" max="8" width="20.25" style="5" customWidth="1"/>
    <col min="9" max="9" width="9.25" style="40" customWidth="1"/>
    <col min="10" max="10" width="5.625" style="40" customWidth="1"/>
    <col min="11" max="11" width="4.25" style="5" customWidth="1"/>
    <col min="12" max="12" width="19.5" style="5" customWidth="1"/>
    <col min="13" max="13" width="4.375" style="40" customWidth="1"/>
    <col min="14" max="14" width="4.375" style="5" customWidth="1"/>
    <col min="15" max="15" width="4.5" style="5" customWidth="1"/>
    <col min="16" max="16" width="5.375" style="5" hidden="1" customWidth="1"/>
    <col min="17" max="17" width="4.75" style="5" hidden="1" customWidth="1"/>
    <col min="18" max="18" width="5.375" style="5" hidden="1" customWidth="1"/>
    <col min="19" max="19" width="9" style="5" customWidth="1"/>
    <col min="20" max="26" width="0" style="5" hidden="1" customWidth="1"/>
    <col min="27" max="27" width="9" style="5"/>
    <col min="28" max="28" width="9" style="5" hidden="1" customWidth="1"/>
    <col min="29" max="16384" width="9" style="5"/>
  </cols>
  <sheetData>
    <row r="1" spans="2:28" ht="31.5" customHeight="1">
      <c r="B1" s="268" t="s">
        <v>159</v>
      </c>
      <c r="C1" s="269"/>
      <c r="D1" s="269"/>
      <c r="E1" s="269"/>
      <c r="F1" s="269"/>
      <c r="G1" s="269"/>
      <c r="H1" s="269"/>
      <c r="I1" s="269"/>
      <c r="J1" s="269"/>
      <c r="K1" s="269"/>
      <c r="L1" s="269"/>
      <c r="M1" s="269"/>
      <c r="N1" s="269"/>
      <c r="O1" s="76"/>
    </row>
    <row r="2" spans="2:28" ht="18" customHeight="1">
      <c r="B2" s="75"/>
      <c r="C2"/>
      <c r="D2"/>
      <c r="E2"/>
      <c r="F2"/>
      <c r="G2"/>
      <c r="H2"/>
      <c r="I2" s="270"/>
      <c r="J2" s="271"/>
      <c r="K2" s="271"/>
      <c r="L2" s="271"/>
      <c r="M2" s="272"/>
      <c r="N2"/>
      <c r="O2" s="76"/>
    </row>
    <row r="3" spans="2:28" ht="30" customHeight="1">
      <c r="B3" s="273" t="s">
        <v>44</v>
      </c>
      <c r="C3" s="274"/>
      <c r="D3" s="274"/>
      <c r="E3" s="274"/>
      <c r="F3" s="275"/>
      <c r="G3" s="67" t="s">
        <v>26</v>
      </c>
      <c r="H3" s="276" t="s">
        <v>143</v>
      </c>
      <c r="I3" s="152" t="s">
        <v>72</v>
      </c>
      <c r="J3" s="549" t="str">
        <f>IF('表１～５Ａ   (こちらに入力してください）)'!J5="","",'表１～５Ａ   (こちらに入力してください）)'!J5)</f>
        <v/>
      </c>
      <c r="K3" s="550"/>
      <c r="L3" s="550"/>
      <c r="M3" s="551"/>
    </row>
    <row r="4" spans="2:28" ht="27.75" customHeight="1">
      <c r="B4" s="62" t="s">
        <v>54</v>
      </c>
      <c r="C4" s="280" t="s">
        <v>27</v>
      </c>
      <c r="D4" s="281"/>
      <c r="E4" s="281"/>
      <c r="F4" s="282"/>
      <c r="G4" s="62">
        <f>'表１～５Ａ   (こちらに入力してください）)'!$AR$24</f>
        <v>0</v>
      </c>
      <c r="H4" s="276"/>
      <c r="I4" s="57" t="s">
        <v>8</v>
      </c>
      <c r="J4" s="273" t="str">
        <f>IF('表１～５Ａ   (こちらに入力してください）)'!O5="","",'表１～５Ａ   (こちらに入力してください）)'!O5)</f>
        <v/>
      </c>
      <c r="K4" s="274"/>
      <c r="L4" s="274"/>
      <c r="M4" s="275"/>
      <c r="N4" s="39"/>
    </row>
    <row r="5" spans="2:28" ht="27.75" customHeight="1">
      <c r="B5" s="62" t="s">
        <v>55</v>
      </c>
      <c r="C5" s="280" t="s">
        <v>37</v>
      </c>
      <c r="D5" s="281"/>
      <c r="E5" s="281"/>
      <c r="F5" s="282"/>
      <c r="G5" s="62">
        <f>'表１～５Ａ   (こちらに入力してください）)'!$AU$24</f>
        <v>0</v>
      </c>
      <c r="H5" s="276"/>
      <c r="I5" s="58" t="s">
        <v>11</v>
      </c>
      <c r="J5" s="273" t="str">
        <f>IF('表１～５Ａ   (こちらに入力してください）)'!AB6="","",'表１～５Ａ   (こちらに入力してください）)'!AB6)</f>
        <v/>
      </c>
      <c r="K5" s="274"/>
      <c r="L5" s="274"/>
      <c r="M5" s="275"/>
      <c r="N5" s="39"/>
    </row>
    <row r="6" spans="2:28" ht="27.75" customHeight="1">
      <c r="B6" s="63" t="s">
        <v>56</v>
      </c>
      <c r="C6" s="284" t="s">
        <v>28</v>
      </c>
      <c r="D6" s="285"/>
      <c r="E6" s="285"/>
      <c r="F6" s="286"/>
      <c r="G6" s="63">
        <f>'表１～５Ａ   (こちらに入力してください）)'!$AU$31</f>
        <v>0</v>
      </c>
      <c r="H6" s="276"/>
      <c r="I6" s="58" t="s">
        <v>12</v>
      </c>
      <c r="J6" s="273" t="str">
        <f>IF('表１～５Ａ   (こちらに入力してください）)'!AB7="","",'表１～５Ａ   (こちらに入力してください）)'!AB7)</f>
        <v/>
      </c>
      <c r="K6" s="274"/>
      <c r="L6" s="274"/>
      <c r="M6" s="275"/>
      <c r="N6" s="39"/>
    </row>
    <row r="7" spans="2:28" ht="27.75" customHeight="1">
      <c r="B7" s="63" t="s">
        <v>57</v>
      </c>
      <c r="C7" s="287" t="s">
        <v>38</v>
      </c>
      <c r="D7" s="288"/>
      <c r="E7" s="288"/>
      <c r="F7" s="289"/>
      <c r="G7" s="63">
        <f>'表１～５Ａ   (こちらに入力してください）)'!$AX$31</f>
        <v>0</v>
      </c>
      <c r="H7" s="276"/>
      <c r="I7" s="58" t="s">
        <v>13</v>
      </c>
      <c r="J7" s="273" t="str">
        <f>IF('表１～５Ａ   (こちらに入力してください）)'!AB4="","",'表１～５Ａ   (こちらに入力してください）)'!AB4)</f>
        <v/>
      </c>
      <c r="K7" s="274"/>
      <c r="L7" s="274"/>
      <c r="M7" s="275"/>
      <c r="N7" s="39"/>
    </row>
    <row r="8" spans="2:28" ht="8.25" customHeight="1">
      <c r="C8" s="254"/>
      <c r="D8" s="255"/>
      <c r="E8" s="255"/>
      <c r="F8" s="255"/>
      <c r="G8" s="255"/>
      <c r="H8" s="255"/>
      <c r="I8" s="255"/>
      <c r="J8" s="255"/>
      <c r="K8" s="255"/>
      <c r="L8" s="255"/>
      <c r="M8" s="255"/>
      <c r="N8" s="255"/>
      <c r="O8" s="77"/>
    </row>
    <row r="9" spans="2:28" ht="24.75" customHeight="1">
      <c r="B9" s="256" t="s">
        <v>45</v>
      </c>
      <c r="C9" s="257"/>
      <c r="D9" s="257"/>
      <c r="E9" s="257"/>
      <c r="F9" s="257"/>
      <c r="G9" s="257"/>
      <c r="H9" s="257"/>
      <c r="I9" s="257"/>
      <c r="J9" s="257"/>
      <c r="K9" s="257"/>
      <c r="L9" s="257"/>
      <c r="M9" s="257"/>
      <c r="N9" s="257"/>
    </row>
    <row r="10" spans="2:28" ht="21" customHeight="1">
      <c r="B10" s="245" t="s">
        <v>17</v>
      </c>
      <c r="C10" s="245" t="s">
        <v>25</v>
      </c>
      <c r="D10" s="266" t="s">
        <v>72</v>
      </c>
      <c r="E10" s="245" t="s">
        <v>8</v>
      </c>
      <c r="F10" s="243" t="s">
        <v>22</v>
      </c>
      <c r="G10" s="245" t="s">
        <v>20</v>
      </c>
      <c r="H10" s="247" t="s">
        <v>19</v>
      </c>
      <c r="I10" s="231" t="s">
        <v>30</v>
      </c>
      <c r="J10" s="231" t="s">
        <v>31</v>
      </c>
      <c r="K10" s="234" t="s">
        <v>71</v>
      </c>
      <c r="L10" s="264" t="s">
        <v>18</v>
      </c>
      <c r="M10" s="258" t="s">
        <v>91</v>
      </c>
      <c r="N10" s="260" t="s">
        <v>21</v>
      </c>
      <c r="O10" s="262" t="s">
        <v>43</v>
      </c>
      <c r="Q10" s="5" t="s">
        <v>32</v>
      </c>
      <c r="R10" s="5" t="s">
        <v>54</v>
      </c>
    </row>
    <row r="11" spans="2:28" ht="30" customHeight="1">
      <c r="B11" s="246"/>
      <c r="C11" s="265"/>
      <c r="D11" s="267"/>
      <c r="E11" s="253"/>
      <c r="F11" s="243"/>
      <c r="G11" s="246"/>
      <c r="H11" s="248"/>
      <c r="I11" s="249"/>
      <c r="J11" s="233"/>
      <c r="K11" s="196"/>
      <c r="L11" s="246"/>
      <c r="M11" s="259"/>
      <c r="N11" s="261"/>
      <c r="O11" s="263"/>
      <c r="Q11" s="5" t="s">
        <v>33</v>
      </c>
      <c r="R11" s="5" t="s">
        <v>55</v>
      </c>
    </row>
    <row r="12" spans="2:28" ht="26.25" customHeight="1">
      <c r="B12" s="6">
        <v>1</v>
      </c>
      <c r="C12" s="42"/>
      <c r="D12" s="137"/>
      <c r="E12" s="189"/>
      <c r="F12" s="43"/>
      <c r="G12" s="43"/>
      <c r="H12" s="50"/>
      <c r="I12" s="46"/>
      <c r="J12" s="59"/>
      <c r="K12" s="60"/>
      <c r="L12" s="154"/>
      <c r="M12" s="153"/>
      <c r="N12" s="140"/>
      <c r="O12" s="141"/>
      <c r="AB12" s="80" t="s">
        <v>32</v>
      </c>
    </row>
    <row r="13" spans="2:28" ht="26.25" customHeight="1">
      <c r="B13" s="6">
        <v>2</v>
      </c>
      <c r="C13" s="42"/>
      <c r="D13" s="137"/>
      <c r="E13" s="189"/>
      <c r="F13" s="43"/>
      <c r="G13" s="43"/>
      <c r="H13" s="50"/>
      <c r="I13" s="61"/>
      <c r="J13" s="59"/>
      <c r="K13" s="60"/>
      <c r="L13" s="154"/>
      <c r="M13" s="153"/>
      <c r="N13" s="140"/>
      <c r="O13" s="141"/>
      <c r="Q13" s="5" t="s">
        <v>0</v>
      </c>
      <c r="R13" s="5" t="s">
        <v>58</v>
      </c>
      <c r="AB13" s="80" t="s">
        <v>33</v>
      </c>
    </row>
    <row r="14" spans="2:28" ht="26.25" customHeight="1">
      <c r="B14" s="6">
        <v>3</v>
      </c>
      <c r="C14" s="42"/>
      <c r="D14" s="137"/>
      <c r="E14" s="189"/>
      <c r="F14" s="43"/>
      <c r="G14" s="43"/>
      <c r="H14" s="50"/>
      <c r="I14" s="61"/>
      <c r="J14" s="59"/>
      <c r="K14" s="60"/>
      <c r="L14" s="154"/>
      <c r="M14" s="153"/>
      <c r="N14" s="140"/>
      <c r="O14" s="141"/>
      <c r="Q14" s="5" t="s">
        <v>1</v>
      </c>
      <c r="R14" s="5" t="s">
        <v>59</v>
      </c>
    </row>
    <row r="15" spans="2:28" ht="26.25" customHeight="1">
      <c r="B15" s="6">
        <v>4</v>
      </c>
      <c r="C15" s="42"/>
      <c r="D15" s="137"/>
      <c r="E15" s="189"/>
      <c r="F15" s="43"/>
      <c r="G15" s="43"/>
      <c r="H15" s="50"/>
      <c r="I15" s="61"/>
      <c r="J15" s="59"/>
      <c r="K15" s="60"/>
      <c r="L15" s="154"/>
      <c r="M15" s="153"/>
      <c r="N15" s="140"/>
      <c r="O15" s="141"/>
      <c r="Q15" s="5" t="s">
        <v>34</v>
      </c>
      <c r="R15" s="5" t="s">
        <v>60</v>
      </c>
    </row>
    <row r="16" spans="2:28" ht="26.25" customHeight="1">
      <c r="B16" s="6">
        <v>5</v>
      </c>
      <c r="C16" s="43"/>
      <c r="D16" s="138"/>
      <c r="E16" s="190"/>
      <c r="F16" s="43"/>
      <c r="G16" s="43"/>
      <c r="H16" s="139"/>
      <c r="I16" s="61"/>
      <c r="J16" s="46"/>
      <c r="K16" s="60"/>
      <c r="L16" s="155"/>
      <c r="M16" s="153"/>
      <c r="N16" s="140"/>
      <c r="O16" s="141"/>
      <c r="Q16" s="5" t="s">
        <v>35</v>
      </c>
      <c r="R16" s="5" t="s">
        <v>61</v>
      </c>
    </row>
    <row r="17" spans="2:28" ht="18.75" customHeight="1">
      <c r="M17" s="151"/>
      <c r="R17" s="5" t="s">
        <v>62</v>
      </c>
    </row>
    <row r="18" spans="2:28" ht="26.25" customHeight="1">
      <c r="B18" s="64" t="s">
        <v>47</v>
      </c>
      <c r="C18" s="65"/>
      <c r="D18" s="66"/>
      <c r="E18" s="66"/>
      <c r="F18" s="65"/>
      <c r="G18" s="66"/>
      <c r="H18" s="66"/>
      <c r="I18" s="65"/>
      <c r="J18" s="65"/>
      <c r="K18" s="66"/>
      <c r="L18" s="66"/>
      <c r="M18" s="65"/>
      <c r="N18" s="66"/>
      <c r="O18" s="66"/>
      <c r="R18" s="5" t="s">
        <v>36</v>
      </c>
    </row>
    <row r="19" spans="2:28" ht="17.25" customHeight="1">
      <c r="B19" s="243" t="s">
        <v>17</v>
      </c>
      <c r="C19" s="243" t="s">
        <v>25</v>
      </c>
      <c r="D19" s="251" t="s">
        <v>72</v>
      </c>
      <c r="E19" s="245" t="s">
        <v>8</v>
      </c>
      <c r="F19" s="243" t="s">
        <v>22</v>
      </c>
      <c r="G19" s="243" t="s">
        <v>20</v>
      </c>
      <c r="H19" s="244" t="s">
        <v>19</v>
      </c>
      <c r="I19" s="250" t="s">
        <v>30</v>
      </c>
      <c r="J19" s="231" t="s">
        <v>31</v>
      </c>
      <c r="K19" s="234" t="s">
        <v>71</v>
      </c>
      <c r="L19" s="236" t="s">
        <v>18</v>
      </c>
      <c r="M19" s="237" t="s">
        <v>39</v>
      </c>
      <c r="N19" s="238"/>
      <c r="O19" s="239"/>
      <c r="Q19" s="5" t="s">
        <v>56</v>
      </c>
    </row>
    <row r="20" spans="2:28" ht="51" customHeight="1">
      <c r="B20" s="243"/>
      <c r="C20" s="243"/>
      <c r="D20" s="251"/>
      <c r="E20" s="252"/>
      <c r="F20" s="243"/>
      <c r="G20" s="243"/>
      <c r="H20" s="244"/>
      <c r="I20" s="250"/>
      <c r="J20" s="232"/>
      <c r="K20" s="235"/>
      <c r="L20" s="236"/>
      <c r="M20" s="240" t="s">
        <v>88</v>
      </c>
      <c r="N20" s="241"/>
      <c r="O20" s="242"/>
      <c r="Q20" s="5" t="s">
        <v>57</v>
      </c>
    </row>
    <row r="21" spans="2:28" ht="21" customHeight="1">
      <c r="B21" s="243"/>
      <c r="C21" s="243"/>
      <c r="D21" s="251"/>
      <c r="E21" s="253"/>
      <c r="F21" s="243"/>
      <c r="G21" s="243"/>
      <c r="H21" s="244"/>
      <c r="I21" s="250"/>
      <c r="J21" s="233"/>
      <c r="K21" s="196"/>
      <c r="L21" s="236"/>
      <c r="M21" s="79" t="s">
        <v>92</v>
      </c>
      <c r="N21" s="78" t="s">
        <v>41</v>
      </c>
      <c r="O21" s="78" t="s">
        <v>42</v>
      </c>
      <c r="T21" s="80" t="s">
        <v>63</v>
      </c>
      <c r="U21" s="80" t="s">
        <v>64</v>
      </c>
      <c r="V21" s="80" t="s">
        <v>65</v>
      </c>
      <c r="W21" s="80" t="s">
        <v>66</v>
      </c>
      <c r="X21" s="80" t="s">
        <v>67</v>
      </c>
      <c r="Y21" s="80" t="s">
        <v>68</v>
      </c>
      <c r="Z21" s="80" t="s">
        <v>69</v>
      </c>
    </row>
    <row r="22" spans="2:28" ht="26.25" customHeight="1">
      <c r="B22" s="6">
        <v>1</v>
      </c>
      <c r="C22" s="42"/>
      <c r="D22" s="137"/>
      <c r="E22" s="189"/>
      <c r="F22" s="43"/>
      <c r="G22" s="43"/>
      <c r="H22" s="50"/>
      <c r="I22" s="48"/>
      <c r="J22" s="44"/>
      <c r="K22" s="45"/>
      <c r="L22" s="156"/>
      <c r="M22" s="49"/>
      <c r="N22" s="47"/>
      <c r="O22" s="43"/>
      <c r="T22" s="80"/>
    </row>
    <row r="23" spans="2:28" ht="26.25" customHeight="1">
      <c r="B23" s="6">
        <v>2</v>
      </c>
      <c r="C23" s="42"/>
      <c r="D23" s="137"/>
      <c r="E23" s="189"/>
      <c r="F23" s="43"/>
      <c r="G23" s="43"/>
      <c r="H23" s="50"/>
      <c r="I23" s="48"/>
      <c r="J23" s="44"/>
      <c r="K23" s="45"/>
      <c r="L23" s="156"/>
      <c r="M23" s="49"/>
      <c r="N23" s="47"/>
      <c r="O23" s="43"/>
      <c r="T23" s="80"/>
    </row>
    <row r="24" spans="2:28" ht="26.25" customHeight="1">
      <c r="B24" s="6">
        <v>3</v>
      </c>
      <c r="C24" s="42"/>
      <c r="D24" s="137"/>
      <c r="E24" s="189"/>
      <c r="F24" s="43"/>
      <c r="G24" s="43"/>
      <c r="H24" s="50"/>
      <c r="I24" s="48"/>
      <c r="J24" s="44"/>
      <c r="K24" s="45"/>
      <c r="L24" s="156"/>
      <c r="M24" s="49"/>
      <c r="N24" s="47"/>
      <c r="O24" s="43"/>
      <c r="T24" s="80"/>
    </row>
    <row r="25" spans="2:28" ht="26.25" customHeight="1">
      <c r="B25" s="6">
        <v>4</v>
      </c>
      <c r="C25" s="42"/>
      <c r="D25" s="137"/>
      <c r="E25" s="189"/>
      <c r="F25" s="43"/>
      <c r="G25" s="43"/>
      <c r="H25" s="50"/>
      <c r="I25" s="48"/>
      <c r="J25" s="44"/>
      <c r="K25" s="45"/>
      <c r="L25" s="156"/>
      <c r="M25" s="49"/>
      <c r="N25" s="47"/>
      <c r="O25" s="43"/>
      <c r="T25" s="80"/>
    </row>
    <row r="26" spans="2:28" ht="12" customHeight="1"/>
    <row r="27" spans="2:28" ht="12" customHeight="1">
      <c r="B27" s="134"/>
      <c r="C27" s="135"/>
      <c r="D27" s="136"/>
      <c r="E27" s="136"/>
      <c r="F27" s="136"/>
      <c r="G27" s="136"/>
      <c r="H27" s="136"/>
      <c r="I27" s="136"/>
      <c r="J27" s="136"/>
      <c r="K27" s="136"/>
      <c r="L27" s="136"/>
      <c r="M27" s="136"/>
      <c r="N27" s="136"/>
      <c r="O27" s="136"/>
    </row>
    <row r="28" spans="2:28" ht="12" customHeight="1"/>
    <row r="29" spans="2:28" ht="19.5" customHeight="1">
      <c r="B29" s="82" t="s">
        <v>73</v>
      </c>
      <c r="C29" s="82"/>
      <c r="D29" s="82"/>
      <c r="E29" s="82"/>
      <c r="F29" s="82"/>
      <c r="G29" s="82"/>
      <c r="H29" s="82"/>
      <c r="I29" s="82"/>
      <c r="J29" s="82"/>
      <c r="K29" s="82"/>
      <c r="L29" s="82"/>
      <c r="M29" s="82"/>
      <c r="N29" s="82"/>
      <c r="O29" s="83"/>
    </row>
    <row r="30" spans="2:28" ht="27" customHeight="1" thickBot="1">
      <c r="B30" s="81" t="s">
        <v>74</v>
      </c>
      <c r="C30" s="81"/>
      <c r="D30" s="81"/>
      <c r="E30" s="81"/>
      <c r="F30" s="81"/>
      <c r="G30" s="81"/>
      <c r="H30" s="81"/>
      <c r="I30" s="81"/>
      <c r="J30" s="81"/>
      <c r="K30" s="81"/>
      <c r="L30" s="209"/>
      <c r="M30" s="209"/>
      <c r="N30" s="209"/>
      <c r="O30" s="209"/>
    </row>
    <row r="31" spans="2:28" ht="17.25" customHeight="1">
      <c r="B31" s="210" t="s">
        <v>17</v>
      </c>
      <c r="C31" s="212" t="s">
        <v>25</v>
      </c>
      <c r="D31" s="214" t="s">
        <v>72</v>
      </c>
      <c r="E31" s="216" t="s">
        <v>8</v>
      </c>
      <c r="F31" s="218" t="s">
        <v>22</v>
      </c>
      <c r="G31" s="216" t="s">
        <v>20</v>
      </c>
      <c r="H31" s="220" t="s">
        <v>19</v>
      </c>
      <c r="I31" s="222" t="s">
        <v>30</v>
      </c>
      <c r="J31" s="222" t="s">
        <v>31</v>
      </c>
      <c r="K31" s="195" t="s">
        <v>71</v>
      </c>
      <c r="L31" s="197" t="s">
        <v>18</v>
      </c>
      <c r="M31" s="199" t="s">
        <v>91</v>
      </c>
      <c r="N31" s="201" t="s">
        <v>21</v>
      </c>
      <c r="O31" s="203" t="s">
        <v>43</v>
      </c>
    </row>
    <row r="32" spans="2:28" ht="26.25" customHeight="1">
      <c r="B32" s="211"/>
      <c r="C32" s="213"/>
      <c r="D32" s="215"/>
      <c r="E32" s="217"/>
      <c r="F32" s="219"/>
      <c r="G32" s="198"/>
      <c r="H32" s="221"/>
      <c r="I32" s="223"/>
      <c r="J32" s="224"/>
      <c r="K32" s="196"/>
      <c r="L32" s="198"/>
      <c r="M32" s="200"/>
      <c r="N32" s="202"/>
      <c r="O32" s="204"/>
      <c r="AB32" s="5" t="s">
        <v>112</v>
      </c>
    </row>
    <row r="33" spans="2:28" ht="26.25" customHeight="1">
      <c r="B33" s="143"/>
      <c r="C33" s="144"/>
      <c r="D33" s="145"/>
      <c r="E33" s="191"/>
      <c r="F33" s="142"/>
      <c r="G33" s="146"/>
      <c r="H33" s="68"/>
      <c r="I33" s="146"/>
      <c r="J33" s="147"/>
      <c r="K33" s="158"/>
      <c r="L33" s="157"/>
      <c r="M33" s="150"/>
      <c r="N33" s="149"/>
      <c r="O33" s="148"/>
      <c r="AB33" s="5" t="s">
        <v>113</v>
      </c>
    </row>
    <row r="34" spans="2:28" ht="26.25" customHeight="1">
      <c r="B34" s="225" t="s">
        <v>46</v>
      </c>
      <c r="C34" s="226"/>
      <c r="D34" s="226"/>
      <c r="E34" s="227"/>
      <c r="F34" s="205" t="s">
        <v>48</v>
      </c>
      <c r="G34" s="206"/>
      <c r="H34" s="69" t="s">
        <v>93</v>
      </c>
      <c r="I34" s="69" t="s">
        <v>49</v>
      </c>
      <c r="J34" s="69" t="s">
        <v>70</v>
      </c>
      <c r="K34" s="69"/>
      <c r="L34" s="162" t="s">
        <v>3</v>
      </c>
      <c r="M34" s="69" t="s">
        <v>70</v>
      </c>
      <c r="N34" s="69"/>
      <c r="O34" s="70"/>
      <c r="AB34" s="5" t="s">
        <v>114</v>
      </c>
    </row>
    <row r="35" spans="2:28" ht="21" customHeight="1" thickBot="1">
      <c r="B35" s="228"/>
      <c r="C35" s="229"/>
      <c r="D35" s="229"/>
      <c r="E35" s="230"/>
      <c r="F35" s="207" t="s">
        <v>50</v>
      </c>
      <c r="G35" s="208"/>
      <c r="H35" s="71" t="s">
        <v>93</v>
      </c>
      <c r="I35" s="71" t="s">
        <v>49</v>
      </c>
      <c r="J35" s="71" t="s">
        <v>70</v>
      </c>
      <c r="K35" s="71"/>
      <c r="L35" s="163" t="s">
        <v>3</v>
      </c>
      <c r="M35" s="71" t="s">
        <v>70</v>
      </c>
      <c r="N35" s="71"/>
      <c r="O35" s="72"/>
      <c r="AB35" s="5" t="s">
        <v>115</v>
      </c>
    </row>
  </sheetData>
  <sheetProtection selectLockedCells="1"/>
  <mergeCells count="60">
    <mergeCell ref="B34:E35"/>
    <mergeCell ref="B1:N1"/>
    <mergeCell ref="I2:M2"/>
    <mergeCell ref="B3:F3"/>
    <mergeCell ref="H3:H7"/>
    <mergeCell ref="J3:M3"/>
    <mergeCell ref="C4:F4"/>
    <mergeCell ref="J4:M4"/>
    <mergeCell ref="C5:F5"/>
    <mergeCell ref="J5:M5"/>
    <mergeCell ref="C6:F6"/>
    <mergeCell ref="J6:M6"/>
    <mergeCell ref="C7:F7"/>
    <mergeCell ref="J7:M7"/>
    <mergeCell ref="C8:N8"/>
    <mergeCell ref="B9:N9"/>
    <mergeCell ref="M10:M11"/>
    <mergeCell ref="N10:N11"/>
    <mergeCell ref="O10:O11"/>
    <mergeCell ref="J10:J11"/>
    <mergeCell ref="K10:K11"/>
    <mergeCell ref="L10:L11"/>
    <mergeCell ref="B10:B11"/>
    <mergeCell ref="C10:C11"/>
    <mergeCell ref="D10:D11"/>
    <mergeCell ref="E10:E11"/>
    <mergeCell ref="F10:F11"/>
    <mergeCell ref="B19:B21"/>
    <mergeCell ref="C19:C21"/>
    <mergeCell ref="D19:D21"/>
    <mergeCell ref="E19:E21"/>
    <mergeCell ref="F19:F21"/>
    <mergeCell ref="G19:G21"/>
    <mergeCell ref="H19:H21"/>
    <mergeCell ref="G10:G11"/>
    <mergeCell ref="H10:H11"/>
    <mergeCell ref="I10:I11"/>
    <mergeCell ref="I19:I21"/>
    <mergeCell ref="L31:L32"/>
    <mergeCell ref="M31:M32"/>
    <mergeCell ref="J19:J21"/>
    <mergeCell ref="K19:K21"/>
    <mergeCell ref="L19:L21"/>
    <mergeCell ref="M19:O19"/>
    <mergeCell ref="M20:O20"/>
    <mergeCell ref="N31:N32"/>
    <mergeCell ref="O31:O32"/>
    <mergeCell ref="L30:O30"/>
    <mergeCell ref="B31:B32"/>
    <mergeCell ref="C31:C32"/>
    <mergeCell ref="D31:D32"/>
    <mergeCell ref="E31:E32"/>
    <mergeCell ref="F31:F32"/>
    <mergeCell ref="F35:G35"/>
    <mergeCell ref="K31:K32"/>
    <mergeCell ref="G31:G32"/>
    <mergeCell ref="H31:H32"/>
    <mergeCell ref="I31:I32"/>
    <mergeCell ref="J31:J32"/>
    <mergeCell ref="F34:G34"/>
  </mergeCells>
  <phoneticPr fontId="2"/>
  <dataValidations count="8">
    <dataValidation type="list" allowBlank="1" showInputMessage="1" showErrorMessage="1" sqref="M12:M16 M33" xr:uid="{BFDA28B8-71A7-4F1C-B9D3-8C3CDAC4ABC6}">
      <formula1>$AB$12:$AB$13</formula1>
    </dataValidation>
    <dataValidation type="list" allowBlank="1" showInputMessage="1" showErrorMessage="1" sqref="C22:C25" xr:uid="{04EC272B-3A09-4CD3-B8B4-6883E38F22CC}">
      <formula1>$Q$19:$Q$20</formula1>
    </dataValidation>
    <dataValidation type="list" allowBlank="1" showInputMessage="1" showErrorMessage="1" sqref="C12:C16" xr:uid="{C4D8EE6F-9953-42E9-A852-F25F60D7F606}">
      <formula1>$R$10:$R$11</formula1>
    </dataValidation>
    <dataValidation type="list" showInputMessage="1" showErrorMessage="1" sqref="M22:M25" xr:uid="{689F7028-2259-4A34-9FEB-4A5180F69441}">
      <formula1>$T$21:$Z$21</formula1>
    </dataValidation>
    <dataValidation type="list" allowBlank="1" showInputMessage="1" showErrorMessage="1" sqref="F22:F25 F12:F16 F33" xr:uid="{5A4A831A-CF28-48CB-9D3E-080A1425C3B6}">
      <formula1>$Q$13:$Q$14</formula1>
    </dataValidation>
    <dataValidation type="list" allowBlank="1" showInputMessage="1" showErrorMessage="1" sqref="I22:I25 I12:I16 I33" xr:uid="{D7E30219-000F-48EB-BABB-CA24305F2E60}">
      <formula1>$R$12:$R$18</formula1>
    </dataValidation>
    <dataValidation type="list" allowBlank="1" showInputMessage="1" showErrorMessage="1" sqref="J22:J25 J12:J16 J33" xr:uid="{03653874-C69F-4E2A-B3AE-52F08705F86D}">
      <formula1>$Q$15:$Q$16</formula1>
    </dataValidation>
    <dataValidation type="list" allowBlank="1" showInputMessage="1" showErrorMessage="1" sqref="C33" xr:uid="{881ACA15-2AD5-4FDE-9C7D-CDF2212061BD}">
      <formula1>$AB$32:$AB$35</formula1>
    </dataValidation>
  </dataValidations>
  <pageMargins left="0.35" right="0.19685039370078741" top="0.39370078740157483" bottom="0.39370078740157483" header="0.51181102362204722" footer="0.51181102362204722"/>
  <pageSetup paperSize="9" scale="87" orientation="portrait" horizontalDpi="4294967294"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表１～５Ａ   (入力例）</vt:lpstr>
      <vt:lpstr>表１～５Ａ   (こちらに入力してください）)</vt:lpstr>
      <vt:lpstr>有所見者一覧 腎臓　糖尿 (入力例)</vt:lpstr>
      <vt:lpstr>有所見者一覧 腎臓　糖尿 (こちらに入力してください) </vt:lpstr>
      <vt:lpstr>'表１～５Ａ   (こちらに入力してください）)'!Print_Area</vt:lpstr>
      <vt:lpstr>'表１～５Ａ   (入力例）'!Print_Area</vt:lpstr>
      <vt:lpstr>'有所見者一覧 腎臓　糖尿 (こちらに入力してください) '!Print_Area</vt:lpstr>
      <vt:lpstr>'有所見者一覧 腎臓　糖尿 (入力例)'!Print_Area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茨城県学校保健会</dc:creator>
  <cp:lastModifiedBy>保健会 学校</cp:lastModifiedBy>
  <cp:lastPrinted>2026-05-22T01:05:29Z</cp:lastPrinted>
  <dcterms:created xsi:type="dcterms:W3CDTF">2001-10-17T02:05:57Z</dcterms:created>
  <dcterms:modified xsi:type="dcterms:W3CDTF">2026-06-10T08:31:15Z</dcterms:modified>
</cp:coreProperties>
</file>