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192.168.1.110\共有フォルダ\共有\２ 事務局次長\執務全般\尿・心関係\令和8年度\R8尿・心検査結果集計表・有所見者一覧\"/>
    </mc:Choice>
  </mc:AlternateContent>
  <xr:revisionPtr revIDLastSave="0" documentId="13_ncr:1_{EFE4411E-ADB1-49C8-81A1-8CA8D4BCB521}" xr6:coauthVersionLast="47" xr6:coauthVersionMax="47" xr10:uidLastSave="{00000000-0000-0000-0000-000000000000}"/>
  <bookViews>
    <workbookView xWindow="-120" yWindow="-120" windowWidth="20730" windowHeight="11040" tabRatio="601" xr2:uid="{00000000-000D-0000-FFFF-FFFF00000000}"/>
  </bookViews>
  <sheets>
    <sheet name="表１・表２ 心臓検査結果表（記入の仕方）" sheetId="1" r:id="rId1"/>
    <sheet name="表１・表２ 心臓検査結果表 (こちらに入力・印刷してください）" sheetId="7" r:id="rId2"/>
    <sheet name="表３ 有所見者一覧 (記入の仕方)" sheetId="9" r:id="rId3"/>
    <sheet name="表３ 有所見者一覧 (こちらに入力・印刷してください)" sheetId="6" r:id="rId4"/>
  </sheets>
  <definedNames>
    <definedName name="_xlnm.Print_Area" localSheetId="1">'表１・表２ 心臓検査結果表 (こちらに入力・印刷してください）'!$A$1:$AR$20</definedName>
    <definedName name="_xlnm.Print_Area" localSheetId="0">'表１・表２ 心臓検査結果表（記入の仕方）'!$A$1:$AR$21</definedName>
    <definedName name="_xlnm.Print_Area" localSheetId="3">'表３ 有所見者一覧 (こちらに入力・印刷してください)'!$A$1:$N$21</definedName>
    <definedName name="_xlnm.Print_Area" localSheetId="2">'表３ 有所見者一覧 (記入の仕方)'!$A$1:$P$24</definedName>
  </definedNames>
  <calcPr calcId="181029"/>
</workbook>
</file>

<file path=xl/calcChain.xml><?xml version="1.0" encoding="utf-8"?>
<calcChain xmlns="http://schemas.openxmlformats.org/spreadsheetml/2006/main">
  <c r="E7" i="9" l="1"/>
  <c r="D7" i="9"/>
  <c r="C7" i="9"/>
  <c r="B7" i="9"/>
  <c r="I7" i="6" l="1"/>
  <c r="I6" i="6"/>
  <c r="I5" i="6"/>
  <c r="I3" i="6"/>
  <c r="I2" i="6"/>
  <c r="E7" i="6" l="1"/>
  <c r="M14" i="1" l="1"/>
  <c r="AK17" i="7" l="1"/>
  <c r="AD17" i="7"/>
  <c r="I17" i="7"/>
  <c r="E17" i="7"/>
  <c r="AR14" i="7"/>
  <c r="AO14" i="7"/>
  <c r="AL14" i="7"/>
  <c r="AI14" i="7"/>
  <c r="AF14" i="7"/>
  <c r="AB14" i="7"/>
  <c r="AA14" i="7"/>
  <c r="Y14" i="7"/>
  <c r="V14" i="7"/>
  <c r="S14" i="7"/>
  <c r="C7" i="6" s="1"/>
  <c r="P14" i="7"/>
  <c r="M14" i="7"/>
  <c r="B7" i="6" s="1"/>
  <c r="J14" i="7"/>
  <c r="G14" i="7"/>
  <c r="D14" i="7"/>
  <c r="AA14" i="1"/>
  <c r="D7" i="6" l="1"/>
  <c r="F7" i="6" s="1"/>
  <c r="AC14" i="7"/>
  <c r="D14" i="1"/>
  <c r="AK17" i="1" l="1"/>
  <c r="I17" i="1"/>
  <c r="J14" i="1" l="1"/>
  <c r="AD17" i="1"/>
  <c r="V14" i="1"/>
  <c r="S14" i="1"/>
  <c r="Y14" i="1"/>
  <c r="P14" i="1"/>
  <c r="E17" i="1"/>
  <c r="AF14" i="1"/>
  <c r="AI14" i="1"/>
  <c r="AL14" i="1"/>
  <c r="AO14" i="1"/>
  <c r="AR14" i="1"/>
  <c r="G14" i="1"/>
  <c r="AB14" i="1"/>
  <c r="F7" i="9" l="1"/>
  <c r="AC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大洗町教育委員会</author>
  </authors>
  <commentList>
    <comment ref="G14" authorId="0" shapeId="0" xr:uid="{00000000-0006-0000-0000-000002000000}">
      <text>
        <r>
          <rPr>
            <sz val="8"/>
            <color indexed="81"/>
            <rFont val="ＭＳ Ｐゴシック"/>
            <family val="3"/>
            <charset val="128"/>
          </rPr>
          <t>表1、表2の男女合計は、全て自動的に計算されます。</t>
        </r>
      </text>
    </comment>
    <comment ref="J14" authorId="0" shapeId="0" xr:uid="{00000000-0006-0000-0000-000003000000}">
      <text>
        <r>
          <rPr>
            <sz val="8"/>
            <color indexed="81"/>
            <rFont val="ＭＳ Ｐゴシック"/>
            <family val="3"/>
            <charset val="128"/>
          </rPr>
          <t>表1、表2の男女合計は、全て自動的に計算されます。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大洗町教育委員会</author>
  </authors>
  <commentList>
    <comment ref="G14" authorId="0" shapeId="0" xr:uid="{00000000-0006-0000-0100-000001000000}">
      <text>
        <r>
          <rPr>
            <sz val="8"/>
            <color indexed="81"/>
            <rFont val="ＭＳ Ｐゴシック"/>
            <family val="3"/>
            <charset val="128"/>
          </rPr>
          <t>表1、表2の男女合計は、全て自動的に計算されます。</t>
        </r>
      </text>
    </comment>
    <comment ref="J14" authorId="0" shapeId="0" xr:uid="{00000000-0006-0000-0100-000002000000}">
      <text>
        <r>
          <rPr>
            <sz val="8"/>
            <color indexed="81"/>
            <rFont val="ＭＳ Ｐゴシック"/>
            <family val="3"/>
            <charset val="128"/>
          </rPr>
          <t>表1、表2の男女合計は、全て自動的に計算されます。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学校保健会</author>
  </authors>
  <commentList>
    <comment ref="J18" authorId="0" shapeId="0" xr:uid="{6C936BBE-C592-4621-B4D1-60AD6A4B5A22}">
      <text>
        <r>
          <rPr>
            <sz val="9"/>
            <color indexed="81"/>
            <rFont val="ＭＳ Ｐゴシック"/>
            <family val="3"/>
            <charset val="128"/>
          </rPr>
          <t>集計サイドで使用するため、ここは入力しない。</t>
        </r>
      </text>
    </comment>
  </commentList>
</comments>
</file>

<file path=xl/sharedStrings.xml><?xml version="1.0" encoding="utf-8"?>
<sst xmlns="http://schemas.openxmlformats.org/spreadsheetml/2006/main" count="289" uniqueCount="116">
  <si>
    <t>男</t>
    <rPh sb="0" eb="1">
      <t>オトコ</t>
    </rPh>
    <phoneticPr fontId="2"/>
  </si>
  <si>
    <t>女</t>
    <rPh sb="0" eb="1">
      <t>オンナ</t>
    </rPh>
    <phoneticPr fontId="2"/>
  </si>
  <si>
    <t>計</t>
    <rPh sb="0" eb="1">
      <t>ケイ</t>
    </rPh>
    <phoneticPr fontId="2"/>
  </si>
  <si>
    <t>管理不要</t>
    <rPh sb="0" eb="2">
      <t>カンリ</t>
    </rPh>
    <rPh sb="2" eb="4">
      <t>フヨウ</t>
    </rPh>
    <phoneticPr fontId="2"/>
  </si>
  <si>
    <t>学校名</t>
    <rPh sb="0" eb="3">
      <t>ガッコウメイ</t>
    </rPh>
    <phoneticPr fontId="2"/>
  </si>
  <si>
    <t>３　精　密　検　査　結　果　数</t>
    <rPh sb="2" eb="3">
      <t>セイ</t>
    </rPh>
    <rPh sb="4" eb="5">
      <t>ミツ</t>
    </rPh>
    <rPh sb="6" eb="7">
      <t>ケン</t>
    </rPh>
    <rPh sb="8" eb="9">
      <t>サ</t>
    </rPh>
    <rPh sb="10" eb="11">
      <t>ケツ</t>
    </rPh>
    <rPh sb="12" eb="13">
      <t>カ</t>
    </rPh>
    <rPh sb="14" eb="15">
      <t>スウ</t>
    </rPh>
    <phoneticPr fontId="2"/>
  </si>
  <si>
    <t>電話番号</t>
    <rPh sb="0" eb="2">
      <t>デンワ</t>
    </rPh>
    <rPh sb="2" eb="4">
      <t>バンゴウ</t>
    </rPh>
    <phoneticPr fontId="2"/>
  </si>
  <si>
    <t>番号</t>
    <rPh sb="0" eb="2">
      <t>バンゴウ</t>
    </rPh>
    <phoneticPr fontId="2"/>
  </si>
  <si>
    <t>分類</t>
    <rPh sb="0" eb="2">
      <t>ブンルイ</t>
    </rPh>
    <phoneticPr fontId="2"/>
  </si>
  <si>
    <t>診断名</t>
    <rPh sb="0" eb="2">
      <t>シンダン</t>
    </rPh>
    <rPh sb="2" eb="3">
      <t>メイ</t>
    </rPh>
    <phoneticPr fontId="2"/>
  </si>
  <si>
    <t>指導区分</t>
    <rPh sb="0" eb="2">
      <t>シドウ</t>
    </rPh>
    <rPh sb="2" eb="4">
      <t>クブン</t>
    </rPh>
    <phoneticPr fontId="2"/>
  </si>
  <si>
    <t>例１</t>
    <rPh sb="0" eb="1">
      <t>レイ</t>
    </rPh>
    <phoneticPr fontId="2"/>
  </si>
  <si>
    <t>上室期外収縮</t>
    <rPh sb="0" eb="2">
      <t>カミムロ</t>
    </rPh>
    <rPh sb="2" eb="3">
      <t>キ</t>
    </rPh>
    <rPh sb="3" eb="4">
      <t>ガイ</t>
    </rPh>
    <rPh sb="4" eb="6">
      <t>シュウシュク</t>
    </rPh>
    <phoneticPr fontId="2"/>
  </si>
  <si>
    <t>例２</t>
    <rPh sb="0" eb="1">
      <t>レイ</t>
    </rPh>
    <phoneticPr fontId="2"/>
  </si>
  <si>
    <t>担当者名</t>
    <rPh sb="0" eb="3">
      <t>タントウシャ</t>
    </rPh>
    <rPh sb="3" eb="4">
      <t>メイ</t>
    </rPh>
    <phoneticPr fontId="2"/>
  </si>
  <si>
    <t>人数</t>
    <rPh sb="0" eb="2">
      <t>ニンズウ</t>
    </rPh>
    <phoneticPr fontId="2"/>
  </si>
  <si>
    <t>性別</t>
    <rPh sb="0" eb="2">
      <t>セイベツ</t>
    </rPh>
    <phoneticPr fontId="2"/>
  </si>
  <si>
    <r>
      <t>3</t>
    </r>
    <r>
      <rPr>
        <sz val="11"/>
        <rFont val="ＭＳ Ｐゴシック"/>
        <family val="3"/>
        <charset val="128"/>
      </rPr>
      <t xml:space="preserve"> </t>
    </r>
    <r>
      <rPr>
        <sz val="11"/>
        <rFont val="ＭＳ Ｐゴシック"/>
        <family val="3"/>
        <charset val="128"/>
      </rPr>
      <t>未受検者数</t>
    </r>
    <rPh sb="2" eb="3">
      <t>ミ</t>
    </rPh>
    <rPh sb="3" eb="5">
      <t>ジュケン</t>
    </rPh>
    <rPh sb="5" eb="6">
      <t>シャ</t>
    </rPh>
    <rPh sb="6" eb="7">
      <t>スウ</t>
    </rPh>
    <phoneticPr fontId="2"/>
  </si>
  <si>
    <t>欠　席</t>
    <rPh sb="0" eb="1">
      <t>ケツ</t>
    </rPh>
    <rPh sb="2" eb="3">
      <t>セキ</t>
    </rPh>
    <phoneticPr fontId="2"/>
  </si>
  <si>
    <t>治療中（ア）</t>
    <rPh sb="0" eb="3">
      <t>チリョウチュウ</t>
    </rPh>
    <phoneticPr fontId="2"/>
  </si>
  <si>
    <t>要精密検査（イ）</t>
    <rPh sb="0" eb="1">
      <t>ヨウ</t>
    </rPh>
    <rPh sb="1" eb="3">
      <t>セイミツ</t>
    </rPh>
    <rPh sb="3" eb="5">
      <t>ケンサ</t>
    </rPh>
    <phoneticPr fontId="2"/>
  </si>
  <si>
    <t>受診継続（ウ）</t>
    <rPh sb="0" eb="2">
      <t>ジュシン</t>
    </rPh>
    <rPh sb="2" eb="4">
      <t>ケイゾク</t>
    </rPh>
    <phoneticPr fontId="2"/>
  </si>
  <si>
    <t>要管理（E)</t>
    <rPh sb="0" eb="1">
      <t>ヨウ</t>
    </rPh>
    <rPh sb="1" eb="3">
      <t>カンリ</t>
    </rPh>
    <phoneticPr fontId="2"/>
  </si>
  <si>
    <t>異常なし</t>
    <rPh sb="0" eb="2">
      <t>イジョウ</t>
    </rPh>
    <phoneticPr fontId="2"/>
  </si>
  <si>
    <t>備考</t>
    <rPh sb="0" eb="2">
      <t>ビコウ</t>
    </rPh>
    <phoneticPr fontId="2"/>
  </si>
  <si>
    <t>要観察（エ）</t>
    <rPh sb="0" eb="1">
      <t>ヨウ</t>
    </rPh>
    <rPh sb="1" eb="3">
      <t>カンサツ</t>
    </rPh>
    <phoneticPr fontId="2"/>
  </si>
  <si>
    <t>年齢</t>
    <rPh sb="0" eb="2">
      <t>ネンレイ</t>
    </rPh>
    <phoneticPr fontId="2"/>
  </si>
  <si>
    <t>ア
治療中</t>
    <rPh sb="2" eb="5">
      <t>チリョウチュウ</t>
    </rPh>
    <phoneticPr fontId="2"/>
  </si>
  <si>
    <t>イ
要精密</t>
    <rPh sb="2" eb="3">
      <t>ヨウ</t>
    </rPh>
    <rPh sb="3" eb="5">
      <t>セイミツ</t>
    </rPh>
    <phoneticPr fontId="2"/>
  </si>
  <si>
    <t>ウ
受診継続</t>
    <rPh sb="2" eb="4">
      <t>ジュシン</t>
    </rPh>
    <rPh sb="4" eb="6">
      <t>ケイゾク</t>
    </rPh>
    <phoneticPr fontId="2"/>
  </si>
  <si>
    <t>初発</t>
    <rPh sb="0" eb="2">
      <t>ショハツ</t>
    </rPh>
    <phoneticPr fontId="2"/>
  </si>
  <si>
    <t>継続</t>
    <rPh sb="0" eb="2">
      <t>ケイゾク</t>
    </rPh>
    <phoneticPr fontId="2"/>
  </si>
  <si>
    <t>4　心電図検査結果</t>
    <rPh sb="2" eb="3">
      <t>ココロ</t>
    </rPh>
    <rPh sb="3" eb="4">
      <t>デン</t>
    </rPh>
    <rPh sb="4" eb="5">
      <t>ズ</t>
    </rPh>
    <rPh sb="5" eb="7">
      <t>ケンサ</t>
    </rPh>
    <rPh sb="7" eb="9">
      <t>ケッカ</t>
    </rPh>
    <phoneticPr fontId="2"/>
  </si>
  <si>
    <t>精密検査・診断の結果</t>
    <phoneticPr fontId="2"/>
  </si>
  <si>
    <t>イ</t>
    <phoneticPr fontId="2"/>
  </si>
  <si>
    <t>A</t>
    <phoneticPr fontId="2"/>
  </si>
  <si>
    <t>B禁</t>
    <rPh sb="1" eb="2">
      <t>キン</t>
    </rPh>
    <phoneticPr fontId="2"/>
  </si>
  <si>
    <t>B</t>
    <phoneticPr fontId="2"/>
  </si>
  <si>
    <t>C禁</t>
    <rPh sb="1" eb="2">
      <t>キン</t>
    </rPh>
    <phoneticPr fontId="2"/>
  </si>
  <si>
    <t>C</t>
    <phoneticPr fontId="2"/>
  </si>
  <si>
    <t>D禁</t>
    <rPh sb="1" eb="2">
      <t>キン</t>
    </rPh>
    <phoneticPr fontId="2"/>
  </si>
  <si>
    <t>D</t>
    <phoneticPr fontId="2"/>
  </si>
  <si>
    <t>E禁</t>
    <rPh sb="1" eb="2">
      <t>キン</t>
    </rPh>
    <phoneticPr fontId="2"/>
  </si>
  <si>
    <t xml:space="preserve"> 要管理       (A～D）</t>
    <rPh sb="1" eb="2">
      <t>ヨウ</t>
    </rPh>
    <rPh sb="2" eb="4">
      <t>カンリ</t>
    </rPh>
    <phoneticPr fontId="2"/>
  </si>
  <si>
    <t>１
要精密検査（ア＋イ＋ウ）</t>
    <rPh sb="2" eb="3">
      <t>ヨウ</t>
    </rPh>
    <rPh sb="3" eb="5">
      <t>セイミツ</t>
    </rPh>
    <rPh sb="5" eb="7">
      <t>ケンサ</t>
    </rPh>
    <phoneticPr fontId="2"/>
  </si>
  <si>
    <t>2
受検者数</t>
    <rPh sb="2" eb="4">
      <t>ジュケン</t>
    </rPh>
    <rPh sb="4" eb="5">
      <t>シャ</t>
    </rPh>
    <rPh sb="5" eb="6">
      <t>スウ</t>
    </rPh>
    <phoneticPr fontId="2"/>
  </si>
  <si>
    <t>２
二次検査
受検者数</t>
    <rPh sb="2" eb="4">
      <t>ニジ</t>
    </rPh>
    <rPh sb="4" eb="6">
      <t>ケンサ</t>
    </rPh>
    <rPh sb="7" eb="9">
      <t>ジュケン</t>
    </rPh>
    <rPh sb="9" eb="10">
      <t>シャ</t>
    </rPh>
    <rPh sb="10" eb="11">
      <t>スウ</t>
    </rPh>
    <phoneticPr fontId="2"/>
  </si>
  <si>
    <r>
      <t>男子</t>
    </r>
    <r>
      <rPr>
        <sz val="9"/>
        <rFont val="ＭＳ Ｐゴシック"/>
        <family val="3"/>
        <charset val="128"/>
      </rPr>
      <t xml:space="preserve">
受検者＝
  要管理＋管理不要+異常なし</t>
    </r>
    <rPh sb="0" eb="2">
      <t>ダンシ</t>
    </rPh>
    <rPh sb="3" eb="6">
      <t>ジュケンシャ</t>
    </rPh>
    <rPh sb="10" eb="11">
      <t>ヨウ</t>
    </rPh>
    <rPh sb="11" eb="13">
      <t>カンリ</t>
    </rPh>
    <rPh sb="14" eb="16">
      <t>カンリ</t>
    </rPh>
    <rPh sb="16" eb="18">
      <t>フヨウ</t>
    </rPh>
    <rPh sb="19" eb="21">
      <t>イジョウ</t>
    </rPh>
    <phoneticPr fontId="2"/>
  </si>
  <si>
    <r>
      <t>女子</t>
    </r>
    <r>
      <rPr>
        <sz val="9"/>
        <rFont val="ＭＳ Ｐゴシック"/>
        <family val="3"/>
        <charset val="128"/>
      </rPr>
      <t xml:space="preserve">
受検者＝
  要管理＋管理不要+異常なし</t>
    </r>
    <rPh sb="0" eb="2">
      <t>ジョシ</t>
    </rPh>
    <rPh sb="3" eb="6">
      <t>ジュケンシャ</t>
    </rPh>
    <rPh sb="10" eb="11">
      <t>ヨウ</t>
    </rPh>
    <rPh sb="11" eb="13">
      <t>カンリ</t>
    </rPh>
    <rPh sb="14" eb="16">
      <t>カンリ</t>
    </rPh>
    <rPh sb="16" eb="18">
      <t>フヨウ</t>
    </rPh>
    <rPh sb="19" eb="21">
      <t>イジョウ</t>
    </rPh>
    <phoneticPr fontId="2"/>
  </si>
  <si>
    <t>ウ</t>
    <phoneticPr fontId="2"/>
  </si>
  <si>
    <t>未受診者の記入及び対応について</t>
    <rPh sb="0" eb="1">
      <t>ミ</t>
    </rPh>
    <rPh sb="1" eb="4">
      <t>ジュシンシャ</t>
    </rPh>
    <rPh sb="5" eb="7">
      <t>キニュウ</t>
    </rPh>
    <rPh sb="7" eb="8">
      <t>オヨ</t>
    </rPh>
    <rPh sb="9" eb="11">
      <t>タイオウ</t>
    </rPh>
    <phoneticPr fontId="2"/>
  </si>
  <si>
    <t>（リストが出るところはそこから選択する。）</t>
    <rPh sb="5" eb="6">
      <t>デ</t>
    </rPh>
    <rPh sb="15" eb="17">
      <t>センタク</t>
    </rPh>
    <phoneticPr fontId="2"/>
  </si>
  <si>
    <t>心室頻拍</t>
    <rPh sb="0" eb="2">
      <t>シンシツ</t>
    </rPh>
    <rPh sb="2" eb="4">
      <t>ヒンパク</t>
    </rPh>
    <phoneticPr fontId="2"/>
  </si>
  <si>
    <t>学校コード</t>
    <rPh sb="0" eb="2">
      <t>ガッコウ</t>
    </rPh>
    <phoneticPr fontId="2"/>
  </si>
  <si>
    <t>１
調査対象者数</t>
    <rPh sb="2" eb="4">
      <t>チョウサ</t>
    </rPh>
    <rPh sb="4" eb="6">
      <t>タイショウ</t>
    </rPh>
    <rPh sb="6" eb="7">
      <t>シャ</t>
    </rPh>
    <rPh sb="7" eb="8">
      <t>スウ</t>
    </rPh>
    <phoneticPr fontId="2"/>
  </si>
  <si>
    <t>男</t>
    <rPh sb="0" eb="1">
      <t>ダン</t>
    </rPh>
    <phoneticPr fontId="2"/>
  </si>
  <si>
    <t>女</t>
    <rPh sb="0" eb="1">
      <t>ジョ</t>
    </rPh>
    <phoneticPr fontId="2"/>
  </si>
  <si>
    <t>学　校　情　報</t>
    <rPh sb="0" eb="1">
      <t>ガク</t>
    </rPh>
    <rPh sb="2" eb="3">
      <t>コウ</t>
    </rPh>
    <rPh sb="4" eb="5">
      <t>ジョウ</t>
    </rPh>
    <rPh sb="6" eb="7">
      <t>ホウ</t>
    </rPh>
    <phoneticPr fontId="2"/>
  </si>
  <si>
    <t>FAX番号</t>
    <rPh sb="3" eb="5">
      <t>バンゴウ</t>
    </rPh>
    <phoneticPr fontId="2"/>
  </si>
  <si>
    <t>学校名</t>
    <rPh sb="0" eb="3">
      <t>ガッコウメイ</t>
    </rPh>
    <phoneticPr fontId="2"/>
  </si>
  <si>
    <t>確認チェック表</t>
  </si>
  <si>
    <t>※在籍者は県に報告する学校基本調査の人数と相違がないか確認してください。</t>
    <rPh sb="1" eb="4">
      <t>ザイセキシャ</t>
    </rPh>
    <rPh sb="5" eb="6">
      <t>ケン</t>
    </rPh>
    <rPh sb="7" eb="9">
      <t>ホウコク</t>
    </rPh>
    <rPh sb="11" eb="13">
      <t>ガッコウ</t>
    </rPh>
    <rPh sb="13" eb="15">
      <t>キホン</t>
    </rPh>
    <rPh sb="15" eb="17">
      <t>チョウサ</t>
    </rPh>
    <rPh sb="18" eb="20">
      <t>ニンズ</t>
    </rPh>
    <rPh sb="21" eb="23">
      <t>ソウイ</t>
    </rPh>
    <rPh sb="27" eb="29">
      <t>カクニン</t>
    </rPh>
    <phoneticPr fontId="2"/>
  </si>
  <si>
    <r>
      <t>男子</t>
    </r>
    <r>
      <rPr>
        <sz val="10"/>
        <rFont val="ＭＳ Ｐゴシック"/>
        <family val="3"/>
        <charset val="128"/>
      </rPr>
      <t xml:space="preserve">
調査対象者＝
受検＋未受検</t>
    </r>
    <rPh sb="0" eb="2">
      <t>ダンシ</t>
    </rPh>
    <rPh sb="3" eb="5">
      <t>チョウサ</t>
    </rPh>
    <rPh sb="5" eb="7">
      <t>タイショウ</t>
    </rPh>
    <rPh sb="7" eb="8">
      <t>シャ</t>
    </rPh>
    <rPh sb="10" eb="12">
      <t>ジュケン</t>
    </rPh>
    <rPh sb="13" eb="14">
      <t>ミ</t>
    </rPh>
    <rPh sb="14" eb="16">
      <t>ジュケン</t>
    </rPh>
    <phoneticPr fontId="2"/>
  </si>
  <si>
    <r>
      <t>女子</t>
    </r>
    <r>
      <rPr>
        <sz val="10"/>
        <rFont val="ＭＳ Ｐゴシック"/>
        <family val="3"/>
        <charset val="128"/>
      </rPr>
      <t xml:space="preserve">
調査対象者＝
受検＋未受検</t>
    </r>
    <rPh sb="0" eb="2">
      <t>ジョシ</t>
    </rPh>
    <rPh sb="3" eb="5">
      <t>チョウサ</t>
    </rPh>
    <rPh sb="5" eb="7">
      <t>タイショウ</t>
    </rPh>
    <rPh sb="7" eb="8">
      <t>シャ</t>
    </rPh>
    <rPh sb="10" eb="12">
      <t>ジュケン</t>
    </rPh>
    <rPh sb="13" eb="14">
      <t>ミ</t>
    </rPh>
    <rPh sb="14" eb="16">
      <t>ジュケン</t>
    </rPh>
    <phoneticPr fontId="2"/>
  </si>
  <si>
    <t>注意事項</t>
    <phoneticPr fontId="2"/>
  </si>
  <si>
    <t>手術</t>
    <rPh sb="0" eb="2">
      <t>シュジュツ</t>
    </rPh>
    <phoneticPr fontId="2"/>
  </si>
  <si>
    <t>初発
継続</t>
    <rPh sb="0" eb="2">
      <t>ショハツ</t>
    </rPh>
    <rPh sb="3" eb="5">
      <t>ケイゾク</t>
    </rPh>
    <phoneticPr fontId="2"/>
  </si>
  <si>
    <t>医療機関名
(検査機関名）</t>
    <rPh sb="0" eb="2">
      <t>イリョウ</t>
    </rPh>
    <rPh sb="2" eb="4">
      <t>キカン</t>
    </rPh>
    <rPh sb="4" eb="5">
      <t>メイ</t>
    </rPh>
    <rPh sb="7" eb="9">
      <t>ケンサ</t>
    </rPh>
    <rPh sb="9" eb="11">
      <t>キカン</t>
    </rPh>
    <rPh sb="11" eb="12">
      <t>メイ</t>
    </rPh>
    <phoneticPr fontId="2"/>
  </si>
  <si>
    <t>○</t>
    <phoneticPr fontId="2"/>
  </si>
  <si>
    <t>〇〇メディカルセンター</t>
    <phoneticPr fontId="2"/>
  </si>
  <si>
    <t>〇〇総合病院</t>
    <rPh sb="2" eb="4">
      <t>ソウゴウ</t>
    </rPh>
    <rPh sb="4" eb="6">
      <t>ビョウイン</t>
    </rPh>
    <phoneticPr fontId="2"/>
  </si>
  <si>
    <t>未受診　１１月受診予定</t>
    <rPh sb="0" eb="1">
      <t>ミ</t>
    </rPh>
    <rPh sb="1" eb="3">
      <t>ジュシン</t>
    </rPh>
    <rPh sb="6" eb="7">
      <t>ガツ</t>
    </rPh>
    <rPh sb="7" eb="9">
      <t>ジュシン</t>
    </rPh>
    <rPh sb="9" eb="11">
      <t>ヨテイ</t>
    </rPh>
    <phoneticPr fontId="2"/>
  </si>
  <si>
    <t>〇〇小学校</t>
    <rPh sb="2" eb="5">
      <t>ショウガッコウ</t>
    </rPh>
    <phoneticPr fontId="2"/>
  </si>
  <si>
    <t>〇〇中学校</t>
    <rPh sb="2" eb="5">
      <t>チュウガッコウ</t>
    </rPh>
    <phoneticPr fontId="2"/>
  </si>
  <si>
    <r>
      <rPr>
        <sz val="11"/>
        <color rgb="FFFF0000"/>
        <rFont val="ＭＳ Ｐゴシック"/>
        <family val="3"/>
        <charset val="128"/>
      </rPr>
      <t>第１学年</t>
    </r>
    <r>
      <rPr>
        <sz val="11"/>
        <rFont val="ＭＳ Ｐゴシック"/>
        <family val="3"/>
        <charset val="128"/>
      </rPr>
      <t xml:space="preserve">
在籍者数</t>
    </r>
    <rPh sb="0" eb="1">
      <t>ダイ</t>
    </rPh>
    <rPh sb="2" eb="4">
      <t>ガクネン</t>
    </rPh>
    <rPh sb="5" eb="8">
      <t>ザイセキシャ</t>
    </rPh>
    <rPh sb="8" eb="9">
      <t>スウ</t>
    </rPh>
    <phoneticPr fontId="2"/>
  </si>
  <si>
    <r>
      <t xml:space="preserve">   
 </t>
    </r>
    <r>
      <rPr>
        <sz val="10.5"/>
        <color rgb="FFFF0000"/>
        <rFont val="ＭＳ Ｐゴシック"/>
        <family val="3"/>
        <charset val="128"/>
      </rPr>
      <t/>
    </r>
    <phoneticPr fontId="2"/>
  </si>
  <si>
    <t>E</t>
    <phoneticPr fontId="2"/>
  </si>
  <si>
    <t>疾病
番号</t>
    <rPh sb="0" eb="2">
      <t>シッペイ</t>
    </rPh>
    <rPh sb="3" eb="5">
      <t>バンゴウ</t>
    </rPh>
    <phoneticPr fontId="2"/>
  </si>
  <si>
    <t>※注意：網掛部分を訂正・入力すると計算が合わなくなります。</t>
    <rPh sb="1" eb="3">
      <t>チュウイ</t>
    </rPh>
    <rPh sb="4" eb="6">
      <t>アミガケ</t>
    </rPh>
    <rPh sb="6" eb="8">
      <t>ブブン</t>
    </rPh>
    <rPh sb="9" eb="11">
      <t>テイセイ</t>
    </rPh>
    <rPh sb="12" eb="14">
      <t>ニュウリョク</t>
    </rPh>
    <rPh sb="17" eb="19">
      <t>ケイサン</t>
    </rPh>
    <rPh sb="20" eb="21">
      <t>ア</t>
    </rPh>
    <phoneticPr fontId="2"/>
  </si>
  <si>
    <t>確認チェック表に×がでた場合は再確認する。</t>
    <rPh sb="6" eb="7">
      <t>ヒョウ</t>
    </rPh>
    <phoneticPr fontId="2"/>
  </si>
  <si>
    <r>
      <t>（注意：調査対象者数、受検者数は当該年齢の者・・・・特に高等学校，特別支援学校は</t>
    </r>
    <r>
      <rPr>
        <sz val="12"/>
        <color rgb="FFFF0000"/>
        <rFont val="ＭＳ Ｐゴシック"/>
        <family val="3"/>
        <charset val="128"/>
      </rPr>
      <t>要確認</t>
    </r>
    <r>
      <rPr>
        <sz val="12"/>
        <color rgb="FF0070C0"/>
        <rFont val="ＭＳ Ｐゴシック"/>
        <family val="3"/>
        <charset val="128"/>
      </rPr>
      <t>）</t>
    </r>
    <rPh sb="1" eb="3">
      <t>チュウイ</t>
    </rPh>
    <rPh sb="4" eb="6">
      <t>チョウサ</t>
    </rPh>
    <rPh sb="6" eb="8">
      <t>タイショウ</t>
    </rPh>
    <rPh sb="8" eb="9">
      <t>シャ</t>
    </rPh>
    <rPh sb="9" eb="10">
      <t>スウ</t>
    </rPh>
    <rPh sb="11" eb="14">
      <t>ジュケンシャ</t>
    </rPh>
    <rPh sb="14" eb="15">
      <t>スウ</t>
    </rPh>
    <rPh sb="16" eb="18">
      <t>トウガイ</t>
    </rPh>
    <rPh sb="18" eb="20">
      <t>ネンレイ</t>
    </rPh>
    <rPh sb="21" eb="22">
      <t>モノ</t>
    </rPh>
    <rPh sb="26" eb="27">
      <t>トク</t>
    </rPh>
    <rPh sb="28" eb="30">
      <t>コウトウ</t>
    </rPh>
    <rPh sb="30" eb="32">
      <t>ガッコウ</t>
    </rPh>
    <rPh sb="33" eb="35">
      <t>トクベツ</t>
    </rPh>
    <rPh sb="35" eb="37">
      <t>シエン</t>
    </rPh>
    <rPh sb="37" eb="39">
      <t>ガッコウ</t>
    </rPh>
    <rPh sb="40" eb="41">
      <t>ヨウ</t>
    </rPh>
    <rPh sb="41" eb="43">
      <t>カクニン</t>
    </rPh>
    <phoneticPr fontId="2"/>
  </si>
  <si>
    <r>
      <t>（注意：調査対象者数、受検者数は当該年齢の者・・・・特に高等学校、特別支援学校は</t>
    </r>
    <r>
      <rPr>
        <sz val="12"/>
        <color rgb="FFFF0000"/>
        <rFont val="ＭＳ Ｐゴシック"/>
        <family val="3"/>
        <charset val="128"/>
      </rPr>
      <t>要確認</t>
    </r>
    <r>
      <rPr>
        <sz val="12"/>
        <color rgb="FF0070C0"/>
        <rFont val="ＭＳ Ｐゴシック"/>
        <family val="3"/>
        <charset val="128"/>
      </rPr>
      <t>）</t>
    </r>
    <rPh sb="1" eb="3">
      <t>チュウイ</t>
    </rPh>
    <rPh sb="4" eb="6">
      <t>チョウサ</t>
    </rPh>
    <rPh sb="6" eb="8">
      <t>タイショウ</t>
    </rPh>
    <rPh sb="8" eb="9">
      <t>シャ</t>
    </rPh>
    <rPh sb="9" eb="10">
      <t>スウ</t>
    </rPh>
    <rPh sb="11" eb="14">
      <t>ジュケンシャ</t>
    </rPh>
    <rPh sb="14" eb="15">
      <t>スウ</t>
    </rPh>
    <rPh sb="16" eb="18">
      <t>トウガイ</t>
    </rPh>
    <rPh sb="18" eb="20">
      <t>ネンレイ</t>
    </rPh>
    <rPh sb="21" eb="22">
      <t>モノ</t>
    </rPh>
    <rPh sb="26" eb="27">
      <t>トク</t>
    </rPh>
    <rPh sb="28" eb="30">
      <t>コウトウ</t>
    </rPh>
    <rPh sb="30" eb="32">
      <t>ガッコウ</t>
    </rPh>
    <rPh sb="33" eb="35">
      <t>トクベツ</t>
    </rPh>
    <rPh sb="35" eb="37">
      <t>シエン</t>
    </rPh>
    <rPh sb="37" eb="39">
      <t>ガッコウ</t>
    </rPh>
    <rPh sb="40" eb="41">
      <t>ヨウ</t>
    </rPh>
    <rPh sb="41" eb="43">
      <t>カクニン</t>
    </rPh>
    <phoneticPr fontId="2"/>
  </si>
  <si>
    <r>
      <t>○「管理不要」者の記入もれ。　　
○「異常なし」「正常範囲」「機能性心雑音」の場合は、指導区分が管理不要であっても、</t>
    </r>
    <r>
      <rPr>
        <b/>
        <sz val="10"/>
        <color rgb="FFFF0000"/>
        <rFont val="ＭＳ Ｐゴシック"/>
        <family val="3"/>
        <charset val="128"/>
      </rPr>
      <t>異常なし</t>
    </r>
    <r>
      <rPr>
        <b/>
        <sz val="10"/>
        <rFont val="ＭＳ Ｐゴシック"/>
        <family val="3"/>
        <charset val="128"/>
      </rPr>
      <t>として扱う。その場合は、</t>
    </r>
    <r>
      <rPr>
        <b/>
        <sz val="10"/>
        <color rgb="FFFF0000"/>
        <rFont val="ＭＳ Ｐゴシック"/>
        <family val="3"/>
        <charset val="128"/>
      </rPr>
      <t>この一覧に記入の必要はないため</t>
    </r>
    <r>
      <rPr>
        <b/>
        <u/>
        <sz val="10"/>
        <rFont val="ＭＳ Ｐゴシック"/>
        <family val="3"/>
        <charset val="128"/>
      </rPr>
      <t>表２の精密検査結果（数）も訂正する。</t>
    </r>
    <rPh sb="2" eb="4">
      <t>カンリ</t>
    </rPh>
    <rPh sb="4" eb="6">
      <t>フヨウ</t>
    </rPh>
    <rPh sb="7" eb="8">
      <t>シャ</t>
    </rPh>
    <rPh sb="9" eb="11">
      <t>キニュウ</t>
    </rPh>
    <rPh sb="70" eb="72">
      <t>バアイ</t>
    </rPh>
    <rPh sb="76" eb="78">
      <t>イチラン</t>
    </rPh>
    <rPh sb="79" eb="81">
      <t>キニュウ</t>
    </rPh>
    <rPh sb="82" eb="84">
      <t>ヒツヨウ</t>
    </rPh>
    <rPh sb="99" eb="100">
      <t>スウ</t>
    </rPh>
    <phoneticPr fontId="2"/>
  </si>
  <si>
    <t>備考欄に未受診の旨や、受診予定月等を記入し、受診が済んだ場合は、結果がわかり次第本会ホームページからダウンロードしたｆａｘ送信書（追加報告書）を使用して学校保健会に報告をしてください。</t>
    <rPh sb="0" eb="3">
      <t>ビコウラン</t>
    </rPh>
    <rPh sb="4" eb="5">
      <t>ミ</t>
    </rPh>
    <rPh sb="5" eb="7">
      <t>ジュシン</t>
    </rPh>
    <rPh sb="8" eb="9">
      <t>ムネ</t>
    </rPh>
    <rPh sb="11" eb="13">
      <t>ジュシン</t>
    </rPh>
    <rPh sb="13" eb="15">
      <t>ヨテイ</t>
    </rPh>
    <rPh sb="15" eb="16">
      <t>ツキ</t>
    </rPh>
    <rPh sb="16" eb="17">
      <t>トウ</t>
    </rPh>
    <rPh sb="18" eb="20">
      <t>キニュウ</t>
    </rPh>
    <rPh sb="22" eb="24">
      <t>ジュシン</t>
    </rPh>
    <rPh sb="25" eb="26">
      <t>ス</t>
    </rPh>
    <rPh sb="28" eb="30">
      <t>バアイ</t>
    </rPh>
    <rPh sb="32" eb="34">
      <t>ケッカ</t>
    </rPh>
    <rPh sb="38" eb="40">
      <t>シダイ</t>
    </rPh>
    <rPh sb="40" eb="42">
      <t>ホンカイ</t>
    </rPh>
    <rPh sb="61" eb="63">
      <t>ソウシン</t>
    </rPh>
    <rPh sb="63" eb="64">
      <t>ショ</t>
    </rPh>
    <rPh sb="65" eb="67">
      <t>ツイカ</t>
    </rPh>
    <rPh sb="67" eb="70">
      <t>ホウコクショ</t>
    </rPh>
    <rPh sb="72" eb="74">
      <t>シヨウ</t>
    </rPh>
    <rPh sb="76" eb="78">
      <t>ガッコウ</t>
    </rPh>
    <rPh sb="78" eb="80">
      <t>ホケン</t>
    </rPh>
    <rPh sb="80" eb="81">
      <t>カイ</t>
    </rPh>
    <rPh sb="82" eb="84">
      <t>ホウコク</t>
    </rPh>
    <phoneticPr fontId="2"/>
  </si>
  <si>
    <t>54**01</t>
    <phoneticPr fontId="2"/>
  </si>
  <si>
    <t>牛久市立**小学校</t>
    <rPh sb="0" eb="4">
      <t>ウシクシリツ</t>
    </rPh>
    <rPh sb="6" eb="9">
      <t>ショウガッコウ</t>
    </rPh>
    <phoneticPr fontId="2"/>
  </si>
  <si>
    <t>**　**</t>
    <phoneticPr fontId="2"/>
  </si>
  <si>
    <t>029-8*2-0004</t>
    <phoneticPr fontId="2"/>
  </si>
  <si>
    <t>029-8*2-0005</t>
    <phoneticPr fontId="2"/>
  </si>
  <si>
    <t>初発</t>
    <rPh sb="0" eb="2">
      <t>ショハツ</t>
    </rPh>
    <phoneticPr fontId="2"/>
  </si>
  <si>
    <t>継続</t>
    <rPh sb="0" eb="2">
      <t>ケイゾク</t>
    </rPh>
    <phoneticPr fontId="2"/>
  </si>
  <si>
    <t>管理不要</t>
    <rPh sb="0" eb="4">
      <t>カンリフヨウ</t>
    </rPh>
    <phoneticPr fontId="2"/>
  </si>
  <si>
    <r>
      <t xml:space="preserve">
提出について
</t>
    </r>
    <r>
      <rPr>
        <sz val="10"/>
        <rFont val="ＭＳ Ｐゴシック"/>
        <family val="3"/>
        <charset val="128"/>
      </rPr>
      <t>○　提出物の控えは必ず保管してください。
○　</t>
    </r>
    <r>
      <rPr>
        <u/>
        <sz val="10"/>
        <rFont val="ＭＳ Ｐゴシック"/>
        <family val="3"/>
        <charset val="128"/>
      </rPr>
      <t>学校生活管理指導表を学校保健会へ提出する必要はありません。</t>
    </r>
    <r>
      <rPr>
        <sz val="10"/>
        <rFont val="ＭＳ Ｐゴシック"/>
        <family val="3"/>
        <charset val="128"/>
      </rPr>
      <t>　　</t>
    </r>
    <phoneticPr fontId="2"/>
  </si>
  <si>
    <t>**　**</t>
  </si>
  <si>
    <t>表３　　　　記入数</t>
    <rPh sb="0" eb="1">
      <t>ヒョウ</t>
    </rPh>
    <rPh sb="6" eb="8">
      <t>キニュウ</t>
    </rPh>
    <rPh sb="8" eb="9">
      <t>スウ</t>
    </rPh>
    <phoneticPr fontId="2"/>
  </si>
  <si>
    <t>○</t>
    <phoneticPr fontId="2"/>
  </si>
  <si>
    <t>540**01</t>
  </si>
  <si>
    <t>牛久市立**小学校</t>
  </si>
  <si>
    <t>029-8*2-0004</t>
  </si>
  <si>
    <t>029-8*2-0005</t>
  </si>
  <si>
    <t>D</t>
  </si>
  <si>
    <t>表３　　　　記入人数</t>
    <rPh sb="0" eb="1">
      <t>ヒョウ</t>
    </rPh>
    <rPh sb="6" eb="8">
      <t>キニュウ</t>
    </rPh>
    <rPh sb="8" eb="9">
      <t>ヒト</t>
    </rPh>
    <rPh sb="9" eb="10">
      <t>スウ</t>
    </rPh>
    <phoneticPr fontId="2"/>
  </si>
  <si>
    <t>(※該当者がいない場合は、
   空欄ではなく０を入れてください。）</t>
    <phoneticPr fontId="2"/>
  </si>
  <si>
    <t>心-表1　心電図一次検査結果数</t>
    <rPh sb="0" eb="1">
      <t>シン</t>
    </rPh>
    <rPh sb="2" eb="3">
      <t>ヒョウ</t>
    </rPh>
    <rPh sb="5" eb="8">
      <t>シンデンズ</t>
    </rPh>
    <rPh sb="8" eb="10">
      <t>イチジ</t>
    </rPh>
    <rPh sb="10" eb="12">
      <t>ケンサ</t>
    </rPh>
    <rPh sb="12" eb="15">
      <t>ケッカスウ</t>
    </rPh>
    <phoneticPr fontId="2"/>
  </si>
  <si>
    <t>心-表2　心電図二次検査結果数</t>
    <rPh sb="0" eb="1">
      <t>シン</t>
    </rPh>
    <rPh sb="8" eb="9">
      <t>ニ</t>
    </rPh>
    <phoneticPr fontId="2"/>
  </si>
  <si>
    <r>
      <rPr>
        <sz val="9"/>
        <rFont val="ＭＳ Ｐゴシック"/>
        <family val="3"/>
        <charset val="128"/>
      </rPr>
      <t>３</t>
    </r>
    <r>
      <rPr>
        <sz val="8"/>
        <rFont val="ＭＳ Ｐゴシック"/>
        <family val="3"/>
        <charset val="128"/>
      </rPr>
      <t>　　　　　異常なし</t>
    </r>
    <rPh sb="6" eb="8">
      <t>イジョウ</t>
    </rPh>
    <phoneticPr fontId="2"/>
  </si>
  <si>
    <r>
      <rPr>
        <sz val="12"/>
        <color rgb="FF0070C0"/>
        <rFont val="ＭＳ Ｐゴシック"/>
        <family val="3"/>
        <charset val="128"/>
      </rPr>
      <t>人数は</t>
    </r>
    <r>
      <rPr>
        <sz val="12"/>
        <rFont val="ＭＳ Ｐゴシック"/>
        <family val="3"/>
        <charset val="128"/>
      </rPr>
      <t>別シート（表1、2）から自動で入力されます。</t>
    </r>
  </si>
  <si>
    <r>
      <t>〈注〉心臓病有所見者</t>
    </r>
    <r>
      <rPr>
        <u/>
        <sz val="10"/>
        <rFont val="ＭＳ Ｐゴシック"/>
        <family val="3"/>
        <charset val="128"/>
      </rPr>
      <t>全員</t>
    </r>
    <r>
      <rPr>
        <sz val="10"/>
        <rFont val="ＭＳ Ｐゴシック"/>
        <family val="3"/>
        <charset val="128"/>
      </rPr>
      <t xml:space="preserve">を「学校生活管理指導表」等に基づいて記入します。
①分類は統計処理を円滑に進めるために記入をお願いします。
　 </t>
    </r>
    <r>
      <rPr>
        <sz val="10"/>
        <color rgb="FFFF0000"/>
        <rFont val="ＭＳ Ｐゴシック"/>
        <family val="3"/>
        <charset val="128"/>
      </rPr>
      <t>分類ア（治療中）・・・全員もれなく記入してください。
　 分類イ（要精密）・・・締め切り日までに未受診の場合は、一次検査の結果、検診機関を記入し、未受診の旨を備考にメモしてください。
　 分類ウ（受診継続）・・・締め切り日までに未受診の場合は、学校で把握している状況(診断名・管理区分・医療機関名）を記入し、未受診の旨を備考にメモしてください。</t>
    </r>
    <r>
      <rPr>
        <sz val="10"/>
        <rFont val="ＭＳ Ｐゴシック"/>
        <family val="3"/>
        <charset val="128"/>
      </rPr>
      <t xml:space="preserve">
②手術の既往のある者は○を記入します。
③初発とは、今回の検診で初めて心臓病の所見が検出された者です。川崎病既往は継続となります。</t>
    </r>
    <rPh sb="168" eb="170">
      <t>ケイゾク</t>
    </rPh>
    <phoneticPr fontId="2"/>
  </si>
  <si>
    <t>ア</t>
    <phoneticPr fontId="2"/>
  </si>
  <si>
    <t>イ</t>
    <phoneticPr fontId="2"/>
  </si>
  <si>
    <t>ウ</t>
    <phoneticPr fontId="2"/>
  </si>
  <si>
    <t>心-表3　心臓病有所見者一覧</t>
    <rPh sb="0" eb="1">
      <t>シン</t>
    </rPh>
    <rPh sb="2" eb="3">
      <t>ヒョウ</t>
    </rPh>
    <rPh sb="5" eb="8">
      <t>シンゾウビョウ</t>
    </rPh>
    <rPh sb="8" eb="9">
      <t>ユウ</t>
    </rPh>
    <rPh sb="9" eb="11">
      <t>ショケン</t>
    </rPh>
    <rPh sb="11" eb="12">
      <t>シャ</t>
    </rPh>
    <rPh sb="12" eb="14">
      <t>イチラン</t>
    </rPh>
    <phoneticPr fontId="2"/>
  </si>
  <si>
    <t>※（心－表３）は、上記のアイウの該当者について、「異常なし」者を除いた者について記入する。</t>
    <phoneticPr fontId="2"/>
  </si>
  <si>
    <t>令和8年度　児童生徒（第1学年）心臓検査結果表</t>
    <phoneticPr fontId="2"/>
  </si>
  <si>
    <t>　令和８年度　第１学年心臓病有所見者一覧</t>
    <rPh sb="1" eb="3">
      <t>レイワ</t>
    </rPh>
    <rPh sb="4" eb="6">
      <t>ネンド</t>
    </rPh>
    <rPh sb="7" eb="8">
      <t>ダイ</t>
    </rPh>
    <rPh sb="9" eb="11">
      <t>ガクネン</t>
    </rPh>
    <rPh sb="11" eb="14">
      <t>シンゾウビョウ</t>
    </rPh>
    <rPh sb="14" eb="15">
      <t>ユウ</t>
    </rPh>
    <rPh sb="15" eb="17">
      <t>ショケン</t>
    </rPh>
    <rPh sb="17" eb="18">
      <t>シャ</t>
    </rPh>
    <rPh sb="18" eb="20">
      <t>イチラン</t>
    </rPh>
    <phoneticPr fontId="2"/>
  </si>
  <si>
    <t>令和８年度　児童生徒（第1学年）心臓検査結果表（記入の仕方）</t>
    <rPh sb="0" eb="2">
      <t>レイワ</t>
    </rPh>
    <rPh sb="3" eb="5">
      <t>ネンド</t>
    </rPh>
    <rPh sb="4" eb="5">
      <t>ド</t>
    </rPh>
    <rPh sb="6" eb="8">
      <t>ジドウ</t>
    </rPh>
    <rPh sb="8" eb="10">
      <t>セイト</t>
    </rPh>
    <rPh sb="11" eb="12">
      <t>ダイ</t>
    </rPh>
    <rPh sb="13" eb="15">
      <t>ガクネン</t>
    </rPh>
    <rPh sb="16" eb="18">
      <t>シンゾウ</t>
    </rPh>
    <rPh sb="18" eb="20">
      <t>ケンサ</t>
    </rPh>
    <rPh sb="20" eb="22">
      <t>ケッカ</t>
    </rPh>
    <rPh sb="22" eb="23">
      <t>ヒョウ</t>
    </rPh>
    <rPh sb="24" eb="26">
      <t>キニュウ</t>
    </rPh>
    <rPh sb="27" eb="29">
      <t>シカタ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</si>
</sst>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20"/>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20"/>
      <name val="ＭＳ Ｐゴシック"/>
      <family val="3"/>
      <charset val="128"/>
    </font>
    <font>
      <sz val="8"/>
      <color indexed="81"/>
      <name val="ＭＳ Ｐゴシック"/>
      <family val="3"/>
      <charset val="128"/>
    </font>
    <font>
      <sz val="11"/>
      <color indexed="10"/>
      <name val="ＭＳ Ｐゴシック"/>
      <family val="3"/>
      <charset val="128"/>
    </font>
    <font>
      <sz val="11"/>
      <color indexed="9"/>
      <name val="ＭＳ Ｐゴシック"/>
      <family val="3"/>
      <charset val="128"/>
    </font>
    <font>
      <sz val="11"/>
      <color rgb="FFFF0000"/>
      <name val="ＭＳ Ｐゴシック"/>
      <family val="3"/>
      <charset val="128"/>
    </font>
    <font>
      <b/>
      <sz val="9"/>
      <name val="ＭＳ Ｐゴシック"/>
      <family val="3"/>
      <charset val="128"/>
    </font>
    <font>
      <b/>
      <sz val="12"/>
      <color rgb="FFFF0000"/>
      <name val="ＭＳ Ｐゴシック"/>
      <family val="3"/>
      <charset val="128"/>
    </font>
    <font>
      <sz val="11"/>
      <color rgb="FF0070C0"/>
      <name val="ＭＳ Ｐゴシック"/>
      <family val="3"/>
      <charset val="128"/>
    </font>
    <font>
      <b/>
      <sz val="10"/>
      <name val="ＭＳ Ｐゴシック"/>
      <family val="3"/>
      <charset val="128"/>
    </font>
    <font>
      <sz val="12"/>
      <name val="ＭＳ Ｐゴシック"/>
      <family val="3"/>
      <charset val="128"/>
    </font>
    <font>
      <sz val="12"/>
      <color rgb="FFFF0000"/>
      <name val="ＭＳ Ｐゴシック"/>
      <family val="3"/>
      <charset val="128"/>
    </font>
    <font>
      <sz val="10"/>
      <color rgb="FFFF0000"/>
      <name val="ＭＳ Ｐゴシック"/>
      <family val="3"/>
      <charset val="128"/>
    </font>
    <font>
      <u/>
      <sz val="10"/>
      <name val="ＭＳ Ｐゴシック"/>
      <family val="3"/>
      <charset val="128"/>
    </font>
    <font>
      <b/>
      <sz val="14"/>
      <color rgb="FFFF0000"/>
      <name val="ＭＳ Ｐゴシック"/>
      <family val="3"/>
      <charset val="128"/>
    </font>
    <font>
      <sz val="18"/>
      <name val="ＭＳ Ｐゴシック"/>
      <family val="3"/>
      <charset val="128"/>
    </font>
    <font>
      <sz val="10.5"/>
      <color rgb="FFFF0000"/>
      <name val="ＭＳ Ｐゴシック"/>
      <family val="3"/>
      <charset val="128"/>
    </font>
    <font>
      <sz val="10"/>
      <color rgb="FF002060"/>
      <name val="ＭＳ Ｐゴシック"/>
      <family val="3"/>
      <charset val="128"/>
    </font>
    <font>
      <sz val="12"/>
      <color rgb="FF0070C0"/>
      <name val="ＭＳ Ｐゴシック"/>
      <family val="3"/>
      <charset val="128"/>
    </font>
    <font>
      <sz val="9"/>
      <color indexed="81"/>
      <name val="ＭＳ Ｐゴシック"/>
      <family val="3"/>
      <charset val="128"/>
    </font>
    <font>
      <b/>
      <sz val="10"/>
      <color rgb="FFFF0000"/>
      <name val="ＭＳ Ｐゴシック"/>
      <family val="3"/>
      <charset val="128"/>
    </font>
    <font>
      <b/>
      <u/>
      <sz val="10"/>
      <name val="ＭＳ Ｐゴシック"/>
      <family val="3"/>
      <charset val="128"/>
    </font>
    <font>
      <b/>
      <sz val="14"/>
      <name val="ＭＳ Ｐゴシック"/>
      <family val="3"/>
      <charset val="128"/>
    </font>
    <font>
      <b/>
      <sz val="11"/>
      <color rgb="FFFF0000"/>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66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362">
    <xf numFmtId="0" fontId="0" fillId="0" borderId="0" xfId="0"/>
    <xf numFmtId="0" fontId="1" fillId="0" borderId="0" xfId="1">
      <alignmen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1" fillId="0" borderId="0" xfId="0" applyFont="1" applyAlignment="1">
      <alignment horizontal="center" vertical="center" wrapText="1"/>
    </xf>
    <xf numFmtId="0" fontId="3" fillId="0" borderId="0" xfId="0" applyFont="1" applyAlignment="1">
      <alignment horizontal="center"/>
    </xf>
    <xf numFmtId="0" fontId="6" fillId="0" borderId="0" xfId="0" applyFont="1"/>
    <xf numFmtId="0" fontId="0" fillId="0" borderId="0" xfId="0" applyAlignment="1">
      <alignment vertical="top"/>
    </xf>
    <xf numFmtId="0" fontId="2" fillId="0" borderId="0" xfId="0" applyFont="1" applyAlignment="1">
      <alignment horizontal="left" vertical="top"/>
    </xf>
    <xf numFmtId="0" fontId="1" fillId="0" borderId="0" xfId="0" applyFont="1"/>
    <xf numFmtId="0" fontId="0" fillId="0" borderId="0" xfId="0" applyAlignment="1">
      <alignment vertical="center"/>
    </xf>
    <xf numFmtId="0" fontId="6" fillId="2" borderId="4" xfId="0" applyFont="1" applyFill="1" applyBorder="1"/>
    <xf numFmtId="0" fontId="6" fillId="2" borderId="5" xfId="0" applyFont="1" applyFill="1" applyBorder="1"/>
    <xf numFmtId="0" fontId="6" fillId="2" borderId="6" xfId="0" applyFont="1" applyFill="1" applyBorder="1"/>
    <xf numFmtId="0" fontId="3" fillId="0" borderId="4" xfId="0" applyFont="1" applyBorder="1" applyAlignment="1">
      <alignment horizontal="center"/>
    </xf>
    <xf numFmtId="0" fontId="3" fillId="0" borderId="5" xfId="0" applyFont="1" applyBorder="1" applyAlignment="1">
      <alignment horizontal="center"/>
    </xf>
    <xf numFmtId="0" fontId="6" fillId="0" borderId="5" xfId="0" applyFont="1" applyBorder="1" applyProtection="1">
      <protection locked="0"/>
    </xf>
    <xf numFmtId="0" fontId="3" fillId="0" borderId="6" xfId="0" applyFont="1" applyBorder="1" applyAlignment="1">
      <alignment horizontal="center"/>
    </xf>
    <xf numFmtId="0" fontId="6" fillId="0" borderId="6" xfId="0" applyFont="1" applyBorder="1" applyProtection="1">
      <protection locked="0"/>
    </xf>
    <xf numFmtId="0" fontId="12" fillId="0" borderId="0" xfId="0" applyFont="1" applyAlignment="1">
      <alignment horizontal="center" vertical="center"/>
    </xf>
    <xf numFmtId="0" fontId="8" fillId="0" borderId="0" xfId="0" applyFont="1" applyAlignment="1">
      <alignment horizontal="left" vertical="top" wrapText="1"/>
    </xf>
    <xf numFmtId="0" fontId="6" fillId="0" borderId="7" xfId="1" applyFont="1" applyBorder="1" applyAlignment="1" applyProtection="1">
      <protection locked="0"/>
    </xf>
    <xf numFmtId="0" fontId="6" fillId="0" borderId="8" xfId="1" applyFont="1" applyBorder="1" applyAlignment="1" applyProtection="1">
      <protection locked="0"/>
    </xf>
    <xf numFmtId="0" fontId="3" fillId="0" borderId="3" xfId="0" applyFont="1" applyBorder="1" applyAlignment="1">
      <alignment horizontal="center"/>
    </xf>
    <xf numFmtId="0" fontId="6" fillId="0" borderId="9" xfId="0" applyFont="1" applyBorder="1" applyProtection="1">
      <protection locked="0"/>
    </xf>
    <xf numFmtId="0" fontId="6" fillId="0" borderId="10" xfId="0" applyFont="1" applyBorder="1" applyProtection="1">
      <protection locked="0"/>
    </xf>
    <xf numFmtId="0" fontId="6" fillId="0" borderId="9" xfId="0" applyFont="1" applyBorder="1"/>
    <xf numFmtId="0" fontId="6" fillId="0" borderId="11" xfId="0" applyFont="1" applyBorder="1"/>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6" fillId="2" borderId="12" xfId="0" applyFont="1" applyFill="1" applyBorder="1"/>
    <xf numFmtId="0" fontId="6" fillId="2" borderId="12" xfId="1" applyFont="1" applyFill="1" applyBorder="1" applyAlignment="1"/>
    <xf numFmtId="0" fontId="6" fillId="2" borderId="13" xfId="0" applyFont="1" applyFill="1" applyBorder="1"/>
    <xf numFmtId="0" fontId="3" fillId="0" borderId="14" xfId="0" applyFont="1" applyBorder="1" applyAlignment="1">
      <alignment horizontal="center"/>
    </xf>
    <xf numFmtId="0" fontId="6" fillId="0" borderId="14" xfId="0" applyFont="1" applyBorder="1" applyProtection="1">
      <protection locked="0"/>
    </xf>
    <xf numFmtId="0" fontId="0" fillId="0" borderId="15" xfId="0" applyBorder="1" applyAlignment="1">
      <alignment vertical="center"/>
    </xf>
    <xf numFmtId="0" fontId="13" fillId="0" borderId="13" xfId="0" applyFont="1" applyBorder="1"/>
    <xf numFmtId="0" fontId="13" fillId="0" borderId="0" xfId="0" applyFont="1"/>
    <xf numFmtId="0" fontId="1" fillId="0" borderId="0" xfId="0" applyFont="1" applyAlignment="1">
      <alignment vertical="center"/>
    </xf>
    <xf numFmtId="0" fontId="8" fillId="0" borderId="0" xfId="0" applyFont="1" applyAlignment="1">
      <alignment vertical="top"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6" fillId="0" borderId="0" xfId="0" applyFont="1" applyAlignment="1">
      <alignment vertical="center"/>
    </xf>
    <xf numFmtId="0" fontId="11" fillId="0" borderId="0" xfId="1" applyFont="1">
      <alignment vertical="center"/>
    </xf>
    <xf numFmtId="0" fontId="17" fillId="0" borderId="0" xfId="0" applyFont="1" applyAlignment="1">
      <alignment vertical="top" wrapText="1"/>
    </xf>
    <xf numFmtId="0" fontId="5" fillId="0" borderId="0" xfId="0" applyFont="1" applyAlignment="1">
      <alignment horizontal="center"/>
    </xf>
    <xf numFmtId="0" fontId="18" fillId="0" borderId="0" xfId="1" applyFont="1">
      <alignment vertical="center"/>
    </xf>
    <xf numFmtId="0" fontId="13" fillId="0" borderId="1" xfId="0" applyFont="1" applyBorder="1" applyAlignment="1">
      <alignment horizontal="center" vertical="center"/>
    </xf>
    <xf numFmtId="0" fontId="6" fillId="0" borderId="0" xfId="0" applyFont="1" applyAlignment="1">
      <alignment vertical="center" wrapText="1"/>
    </xf>
    <xf numFmtId="0" fontId="0" fillId="0" borderId="1" xfId="0" applyBorder="1" applyAlignment="1">
      <alignment shrinkToFit="1"/>
    </xf>
    <xf numFmtId="0" fontId="0" fillId="5" borderId="1" xfId="0" applyFill="1" applyBorder="1" applyAlignment="1">
      <alignment shrinkToFit="1"/>
    </xf>
    <xf numFmtId="0" fontId="0" fillId="0" borderId="0" xfId="0" applyAlignment="1">
      <alignment shrinkToFit="1"/>
    </xf>
    <xf numFmtId="0" fontId="13" fillId="0" borderId="0" xfId="0" applyFont="1" applyAlignment="1">
      <alignment vertical="top"/>
    </xf>
    <xf numFmtId="0" fontId="13" fillId="0" borderId="0" xfId="0" applyFont="1" applyAlignment="1">
      <alignment vertical="center" wrapText="1"/>
    </xf>
    <xf numFmtId="0" fontId="13" fillId="0" borderId="0" xfId="0" applyFont="1" applyAlignment="1">
      <alignment vertical="center"/>
    </xf>
    <xf numFmtId="0" fontId="1" fillId="0" borderId="0" xfId="1" applyAlignment="1">
      <alignment vertical="top"/>
    </xf>
    <xf numFmtId="0" fontId="3" fillId="0" borderId="2" xfId="1" applyFont="1" applyBorder="1" applyAlignment="1">
      <alignment horizontal="center" vertical="center" wrapText="1"/>
    </xf>
    <xf numFmtId="0" fontId="13" fillId="0" borderId="15" xfId="1" applyFont="1" applyBorder="1" applyAlignment="1">
      <alignment vertical="center" wrapText="1"/>
    </xf>
    <xf numFmtId="0" fontId="1" fillId="6" borderId="1" xfId="1" applyFill="1" applyBorder="1" applyAlignment="1">
      <alignment horizontal="center" vertical="center"/>
    </xf>
    <xf numFmtId="0" fontId="0" fillId="6" borderId="1" xfId="1" applyFont="1" applyFill="1" applyBorder="1" applyAlignment="1">
      <alignment horizontal="center" vertical="center"/>
    </xf>
    <xf numFmtId="0" fontId="1" fillId="6" borderId="1" xfId="1" applyFill="1" applyBorder="1">
      <alignment vertical="center"/>
    </xf>
    <xf numFmtId="0" fontId="0" fillId="6" borderId="1" xfId="1" applyFont="1" applyFill="1" applyBorder="1" applyAlignment="1">
      <alignment horizontal="center" vertical="center" wrapText="1"/>
    </xf>
    <xf numFmtId="0" fontId="6" fillId="6" borderId="1" xfId="1" applyFont="1" applyFill="1" applyBorder="1">
      <alignment vertical="center"/>
    </xf>
    <xf numFmtId="0" fontId="0" fillId="6" borderId="1" xfId="1" applyFont="1" applyFill="1" applyBorder="1" applyAlignment="1" applyProtection="1">
      <alignment horizontal="center" vertical="center"/>
      <protection locked="0"/>
    </xf>
    <xf numFmtId="0" fontId="1" fillId="6" borderId="1" xfId="1" applyFill="1" applyBorder="1" applyAlignment="1" applyProtection="1">
      <alignment horizontal="center" vertical="center"/>
      <protection locked="0"/>
    </xf>
    <xf numFmtId="0" fontId="1" fillId="6" borderId="1" xfId="1" applyFill="1" applyBorder="1" applyAlignment="1" applyProtection="1">
      <alignment horizontal="center" vertical="center" wrapText="1"/>
      <protection locked="0"/>
    </xf>
    <xf numFmtId="0" fontId="4" fillId="9" borderId="1" xfId="1" applyFont="1" applyFill="1" applyBorder="1" applyAlignment="1">
      <alignment horizontal="center" vertical="center" wrapText="1"/>
    </xf>
    <xf numFmtId="0" fontId="1" fillId="9" borderId="1" xfId="1" applyFill="1" applyBorder="1" applyAlignment="1">
      <alignment horizontal="center" vertical="center"/>
    </xf>
    <xf numFmtId="0" fontId="1" fillId="9" borderId="1" xfId="1" applyFill="1" applyBorder="1" applyAlignment="1" applyProtection="1">
      <alignment horizontal="center" vertical="center" wrapText="1"/>
      <protection locked="0"/>
    </xf>
    <xf numFmtId="0" fontId="1" fillId="0" borderId="1" xfId="1" applyBorder="1" applyAlignment="1" applyProtection="1">
      <alignment horizontal="center" vertical="center" wrapText="1"/>
      <protection locked="0"/>
    </xf>
    <xf numFmtId="0" fontId="0" fillId="0" borderId="0" xfId="1" applyFont="1">
      <alignment vertical="center"/>
    </xf>
    <xf numFmtId="0" fontId="6" fillId="6" borderId="2" xfId="1" applyFont="1" applyFill="1" applyBorder="1" applyAlignment="1">
      <alignment horizontal="center" vertical="center"/>
    </xf>
    <xf numFmtId="0" fontId="1" fillId="6" borderId="33" xfId="1" applyFill="1" applyBorder="1" applyAlignment="1">
      <alignment horizontal="center" vertical="center"/>
    </xf>
    <xf numFmtId="0" fontId="0" fillId="6" borderId="33" xfId="1" applyFont="1" applyFill="1" applyBorder="1" applyAlignment="1" applyProtection="1">
      <alignment horizontal="center" vertical="center"/>
      <protection locked="0"/>
    </xf>
    <xf numFmtId="0" fontId="1" fillId="9" borderId="38" xfId="1" applyFill="1" applyBorder="1" applyAlignment="1" applyProtection="1">
      <alignment horizontal="center" vertical="center" wrapText="1"/>
      <protection locked="0"/>
    </xf>
    <xf numFmtId="0" fontId="1" fillId="0" borderId="38" xfId="1" applyBorder="1" applyAlignment="1" applyProtection="1">
      <alignment horizontal="center" vertical="center" wrapText="1"/>
      <protection locked="0"/>
    </xf>
    <xf numFmtId="0" fontId="0" fillId="0" borderId="33" xfId="1" applyFont="1" applyBorder="1" applyAlignment="1" applyProtection="1">
      <alignment horizontal="center" vertical="center" shrinkToFit="1"/>
      <protection locked="0"/>
    </xf>
    <xf numFmtId="0" fontId="1" fillId="0" borderId="1" xfId="1" applyBorder="1" applyAlignment="1" applyProtection="1">
      <alignment vertical="center" shrinkToFit="1"/>
      <protection locked="0"/>
    </xf>
    <xf numFmtId="0" fontId="0" fillId="0" borderId="1" xfId="1" applyFont="1" applyBorder="1" applyAlignment="1">
      <alignment horizontal="center" vertical="center" shrinkToFit="1"/>
    </xf>
    <xf numFmtId="0" fontId="1" fillId="0" borderId="38" xfId="1" applyBorder="1" applyAlignment="1" applyProtection="1">
      <alignment vertical="center" shrinkToFit="1"/>
      <protection locked="0"/>
    </xf>
    <xf numFmtId="0" fontId="6" fillId="0" borderId="0" xfId="0" applyFont="1" applyAlignment="1">
      <alignment vertical="top" wrapText="1"/>
    </xf>
    <xf numFmtId="0" fontId="26" fillId="0" borderId="0" xfId="0" applyFont="1" applyAlignment="1">
      <alignment vertical="center"/>
    </xf>
    <xf numFmtId="0" fontId="6" fillId="6" borderId="1" xfId="1" applyFont="1" applyFill="1" applyBorder="1" applyAlignment="1" applyProtection="1">
      <alignment horizontal="left" vertical="center"/>
      <protection locked="0"/>
    </xf>
    <xf numFmtId="0" fontId="6" fillId="6" borderId="1" xfId="1" applyFont="1" applyFill="1" applyBorder="1" applyAlignment="1">
      <alignment horizontal="left" vertical="center"/>
    </xf>
    <xf numFmtId="0" fontId="6" fillId="0" borderId="1" xfId="1" applyFont="1" applyBorder="1" applyProtection="1">
      <alignment vertical="center"/>
      <protection locked="0"/>
    </xf>
    <xf numFmtId="0" fontId="6" fillId="0" borderId="38" xfId="1" applyFont="1" applyBorder="1" applyProtection="1">
      <alignment vertical="center"/>
      <protection locked="0"/>
    </xf>
    <xf numFmtId="0" fontId="13" fillId="0" borderId="0" xfId="1" applyFont="1">
      <alignment vertical="center"/>
    </xf>
    <xf numFmtId="0" fontId="1" fillId="0" borderId="56" xfId="1" applyBorder="1" applyAlignment="1" applyProtection="1">
      <alignment vertical="center" shrinkToFit="1"/>
      <protection locked="0"/>
    </xf>
    <xf numFmtId="0" fontId="1" fillId="9" borderId="56" xfId="1" applyFill="1" applyBorder="1" applyAlignment="1" applyProtection="1">
      <alignment horizontal="center" vertical="center" wrapText="1"/>
      <protection locked="0"/>
    </xf>
    <xf numFmtId="0" fontId="1" fillId="0" borderId="56" xfId="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8" fillId="4" borderId="0" xfId="1" applyFont="1" applyFill="1" applyAlignment="1">
      <alignment vertical="center" wrapText="1"/>
    </xf>
    <xf numFmtId="0" fontId="8" fillId="4" borderId="0" xfId="1" applyFont="1" applyFill="1">
      <alignment vertical="center"/>
    </xf>
    <xf numFmtId="0" fontId="1" fillId="0" borderId="63" xfId="1" applyBorder="1">
      <alignment vertical="center"/>
    </xf>
    <xf numFmtId="0" fontId="1" fillId="0" borderId="64" xfId="1" applyBorder="1">
      <alignment vertical="center"/>
    </xf>
    <xf numFmtId="0" fontId="1" fillId="0" borderId="49" xfId="1" applyBorder="1">
      <alignment vertical="center"/>
    </xf>
    <xf numFmtId="0" fontId="6" fillId="0" borderId="0" xfId="1" applyFont="1" applyAlignment="1">
      <alignment vertical="top" wrapText="1"/>
    </xf>
    <xf numFmtId="0" fontId="30" fillId="0" borderId="0" xfId="0" applyFont="1"/>
    <xf numFmtId="0" fontId="19" fillId="0" borderId="0" xfId="0" applyFont="1" applyAlignment="1">
      <alignment vertical="center"/>
    </xf>
    <xf numFmtId="0" fontId="1" fillId="10" borderId="1" xfId="1" applyFill="1" applyBorder="1" applyAlignment="1">
      <alignment horizontal="center"/>
    </xf>
    <xf numFmtId="0" fontId="0" fillId="0" borderId="55" xfId="1" applyFont="1" applyBorder="1" applyAlignment="1" applyProtection="1">
      <alignment horizontal="center" vertical="center" shrinkToFit="1"/>
      <protection locked="0"/>
    </xf>
    <xf numFmtId="0" fontId="0" fillId="0" borderId="37" xfId="1" applyFont="1" applyBorder="1" applyAlignment="1" applyProtection="1">
      <alignment horizontal="center" vertical="center" shrinkToFit="1"/>
      <protection locked="0"/>
    </xf>
    <xf numFmtId="0" fontId="1" fillId="0" borderId="1" xfId="1" applyBorder="1" applyAlignment="1" applyProtection="1">
      <alignment horizontal="center" vertical="center" shrinkToFit="1"/>
      <protection locked="0"/>
    </xf>
    <xf numFmtId="0" fontId="1" fillId="0" borderId="56" xfId="1" applyBorder="1" applyAlignment="1" applyProtection="1">
      <alignment horizontal="center" vertical="center" shrinkToFit="1"/>
      <protection locked="0"/>
    </xf>
    <xf numFmtId="0" fontId="1" fillId="0" borderId="38" xfId="1" applyBorder="1" applyAlignment="1" applyProtection="1">
      <alignment horizontal="center" vertical="center" shrinkToFit="1"/>
      <protection locked="0"/>
    </xf>
    <xf numFmtId="0" fontId="23" fillId="0" borderId="0" xfId="0" applyFont="1"/>
    <xf numFmtId="0" fontId="1" fillId="0" borderId="2" xfId="1" applyBorder="1" applyAlignment="1">
      <alignment horizontal="center" vertical="center"/>
    </xf>
    <xf numFmtId="0" fontId="0" fillId="0" borderId="1" xfId="0" applyBorder="1" applyAlignment="1" applyProtection="1">
      <alignment shrinkToFit="1"/>
      <protection locked="0"/>
    </xf>
    <xf numFmtId="0" fontId="6" fillId="0" borderId="11" xfId="0" applyFont="1" applyBorder="1" applyProtection="1">
      <protection locked="0"/>
    </xf>
    <xf numFmtId="0" fontId="0" fillId="0" borderId="1" xfId="1" applyFont="1" applyBorder="1" applyAlignment="1">
      <alignment vertical="center" shrinkToFit="1"/>
    </xf>
    <xf numFmtId="0" fontId="0" fillId="6" borderId="2" xfId="1" applyFont="1" applyFill="1" applyBorder="1" applyProtection="1">
      <alignment vertical="center"/>
      <protection locked="0"/>
    </xf>
    <xf numFmtId="0" fontId="0" fillId="6" borderId="16" xfId="1" applyFont="1" applyFill="1" applyBorder="1" applyAlignment="1">
      <alignment horizontal="left" vertical="top" wrapText="1"/>
    </xf>
    <xf numFmtId="0" fontId="0" fillId="6" borderId="2" xfId="1" applyFont="1" applyFill="1" applyBorder="1" applyAlignment="1">
      <alignment horizontal="left" vertical="top" wrapText="1"/>
    </xf>
    <xf numFmtId="0" fontId="9" fillId="0" borderId="0" xfId="1" applyFont="1" applyAlignment="1" applyProtection="1">
      <alignment horizontal="center" vertical="center"/>
      <protection locked="0"/>
    </xf>
    <xf numFmtId="0" fontId="0" fillId="0" borderId="4" xfId="1" applyFont="1" applyBorder="1" applyAlignment="1">
      <alignment horizontal="center" vertical="center" shrinkToFit="1"/>
    </xf>
    <xf numFmtId="0" fontId="1" fillId="0" borderId="4" xfId="1" applyBorder="1" applyAlignment="1" applyProtection="1">
      <alignment horizontal="center" vertical="center" shrinkToFit="1"/>
      <protection locked="0"/>
    </xf>
    <xf numFmtId="0" fontId="1" fillId="0" borderId="41" xfId="1" applyBorder="1" applyAlignment="1" applyProtection="1">
      <alignment horizontal="center" vertical="center" shrinkToFit="1"/>
      <protection locked="0"/>
    </xf>
    <xf numFmtId="0" fontId="1" fillId="0" borderId="17" xfId="1" applyBorder="1" applyAlignment="1" applyProtection="1">
      <alignment horizontal="center" vertical="center" shrinkToFit="1"/>
      <protection locked="0"/>
    </xf>
    <xf numFmtId="0" fontId="1" fillId="0" borderId="39"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3" fillId="0" borderId="0" xfId="0" applyFont="1" applyAlignment="1">
      <alignment horizontal="center" vertical="center"/>
    </xf>
    <xf numFmtId="0" fontId="0" fillId="11" borderId="2" xfId="0" applyFill="1" applyBorder="1" applyAlignment="1">
      <alignment horizontal="center"/>
    </xf>
    <xf numFmtId="0" fontId="3" fillId="0" borderId="2" xfId="0" applyFont="1" applyBorder="1" applyAlignment="1">
      <alignment horizontal="center" vertical="center" wrapText="1"/>
    </xf>
    <xf numFmtId="0" fontId="0" fillId="0" borderId="2" xfId="1" applyFont="1" applyBorder="1" applyAlignment="1">
      <alignment horizontal="center" vertical="center"/>
    </xf>
    <xf numFmtId="0" fontId="0" fillId="0" borderId="0" xfId="1" applyFont="1" applyAlignment="1">
      <alignment horizontal="center" vertical="center"/>
    </xf>
    <xf numFmtId="0" fontId="1" fillId="0" borderId="0" xfId="1" applyAlignment="1">
      <alignment horizontal="left" vertical="top" wrapText="1" shrinkToFit="1"/>
    </xf>
    <xf numFmtId="0" fontId="9" fillId="0" borderId="0" xfId="1" applyFont="1" applyProtection="1">
      <alignment vertical="center"/>
      <protection locked="0"/>
    </xf>
    <xf numFmtId="0" fontId="0" fillId="0" borderId="2" xfId="1" applyFont="1" applyBorder="1" applyAlignment="1" applyProtection="1">
      <alignment horizontal="center" vertical="center" shrinkToFit="1"/>
      <protection locked="0"/>
    </xf>
    <xf numFmtId="0" fontId="1" fillId="0" borderId="16" xfId="1" applyBorder="1" applyAlignment="1" applyProtection="1">
      <alignment horizontal="center" vertical="center" shrinkToFit="1"/>
      <protection locked="0"/>
    </xf>
    <xf numFmtId="0" fontId="0" fillId="0" borderId="1" xfId="1" applyFont="1" applyBorder="1" applyAlignment="1" applyProtection="1">
      <alignment horizontal="left" vertical="center"/>
      <protection locked="0"/>
    </xf>
    <xf numFmtId="0" fontId="0" fillId="0" borderId="56" xfId="1" applyFont="1" applyBorder="1" applyAlignment="1" applyProtection="1">
      <alignment horizontal="left" vertical="center"/>
      <protection locked="0"/>
    </xf>
    <xf numFmtId="0" fontId="0" fillId="0" borderId="38" xfId="1" applyFont="1" applyBorder="1" applyAlignment="1" applyProtection="1">
      <alignment horizontal="left" vertical="center"/>
      <protection locked="0"/>
    </xf>
    <xf numFmtId="0" fontId="1" fillId="0" borderId="15" xfId="1" applyBorder="1" applyAlignment="1">
      <alignment horizontal="left" vertical="center" wrapText="1" shrinkToFit="1"/>
    </xf>
    <xf numFmtId="0" fontId="1" fillId="0" borderId="57" xfId="1" applyBorder="1" applyAlignment="1">
      <alignment horizontal="left" vertical="center" wrapText="1" shrinkToFit="1"/>
    </xf>
    <xf numFmtId="0" fontId="0" fillId="0" borderId="15" xfId="1" applyFont="1" applyBorder="1" applyAlignment="1">
      <alignment horizontal="left" vertical="center" wrapText="1" shrinkToFit="1"/>
    </xf>
    <xf numFmtId="0" fontId="1" fillId="0" borderId="40" xfId="1" applyBorder="1" applyAlignment="1">
      <alignment horizontal="left" vertical="center" wrapText="1" shrinkToFit="1"/>
    </xf>
    <xf numFmtId="0" fontId="1" fillId="0" borderId="48" xfId="1" applyBorder="1" applyAlignment="1">
      <alignment horizontal="left" vertical="center" wrapText="1" shrinkToFit="1"/>
    </xf>
    <xf numFmtId="0" fontId="13" fillId="0" borderId="0" xfId="1" applyFont="1" applyAlignment="1">
      <alignment vertical="center" wrapText="1"/>
    </xf>
    <xf numFmtId="0" fontId="1" fillId="0" borderId="0" xfId="1" applyAlignment="1">
      <alignment horizontal="left" vertical="center" wrapText="1" shrinkToFit="1"/>
    </xf>
    <xf numFmtId="0" fontId="17" fillId="4" borderId="0" xfId="1" applyFont="1" applyFill="1" applyAlignment="1">
      <alignment vertical="top" wrapText="1"/>
    </xf>
    <xf numFmtId="0" fontId="1" fillId="6" borderId="57" xfId="1" applyFill="1" applyBorder="1" applyAlignment="1">
      <alignment horizontal="center" vertical="top"/>
    </xf>
    <xf numFmtId="0" fontId="6" fillId="6" borderId="57" xfId="1" applyFont="1" applyFill="1" applyBorder="1" applyAlignment="1">
      <alignment vertical="top" wrapText="1"/>
    </xf>
    <xf numFmtId="0" fontId="4" fillId="0" borderId="2" xfId="0" applyFont="1" applyBorder="1" applyAlignment="1">
      <alignment horizontal="center" vertical="center" wrapText="1"/>
    </xf>
    <xf numFmtId="0" fontId="23" fillId="0" borderId="0" xfId="0" applyFont="1" applyAlignment="1">
      <alignment horizontal="center"/>
    </xf>
    <xf numFmtId="0" fontId="22" fillId="8" borderId="16" xfId="0" applyFont="1" applyFill="1" applyBorder="1" applyAlignment="1">
      <alignment horizontal="left" vertical="center" wrapText="1"/>
    </xf>
    <xf numFmtId="0" fontId="22" fillId="8" borderId="15" xfId="0" applyFont="1" applyFill="1" applyBorder="1" applyAlignment="1">
      <alignment horizontal="left" vertical="center" wrapText="1"/>
    </xf>
    <xf numFmtId="0" fontId="22" fillId="8" borderId="17" xfId="0" applyFont="1" applyFill="1" applyBorder="1" applyAlignment="1">
      <alignment horizontal="left" vertical="center" wrapText="1"/>
    </xf>
    <xf numFmtId="0" fontId="22" fillId="8" borderId="19" xfId="0" applyFont="1" applyFill="1" applyBorder="1" applyAlignment="1">
      <alignment horizontal="left" vertical="center" wrapText="1"/>
    </xf>
    <xf numFmtId="0" fontId="22" fillId="8" borderId="0" xfId="0" applyFont="1" applyFill="1" applyAlignment="1">
      <alignment horizontal="left" vertical="center" wrapText="1"/>
    </xf>
    <xf numFmtId="0" fontId="22" fillId="8" borderId="20" xfId="0" applyFont="1" applyFill="1" applyBorder="1" applyAlignment="1">
      <alignment horizontal="left" vertical="center" wrapText="1"/>
    </xf>
    <xf numFmtId="0" fontId="22" fillId="8" borderId="18" xfId="0" applyFont="1" applyFill="1" applyBorder="1" applyAlignment="1">
      <alignment horizontal="left" vertical="center" wrapText="1"/>
    </xf>
    <xf numFmtId="0" fontId="22" fillId="8" borderId="13" xfId="0" applyFont="1" applyFill="1" applyBorder="1" applyAlignment="1">
      <alignment horizontal="left" vertical="center" wrapText="1"/>
    </xf>
    <xf numFmtId="0" fontId="22" fillId="8" borderId="12" xfId="0" applyFont="1" applyFill="1" applyBorder="1" applyAlignment="1">
      <alignment horizontal="left" vertical="center" wrapText="1"/>
    </xf>
    <xf numFmtId="0" fontId="0" fillId="7" borderId="30" xfId="0" applyFill="1" applyBorder="1" applyAlignment="1">
      <alignment horizontal="center"/>
    </xf>
    <xf numFmtId="0" fontId="0" fillId="7" borderId="31" xfId="0" applyFill="1" applyBorder="1" applyAlignment="1">
      <alignment horizontal="center"/>
    </xf>
    <xf numFmtId="0" fontId="0" fillId="7" borderId="32" xfId="0" applyFill="1" applyBorder="1" applyAlignment="1">
      <alignment horizont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25" fillId="0" borderId="15" xfId="0" applyFont="1" applyBorder="1" applyAlignment="1">
      <alignment horizontal="left" vertical="center" wrapText="1"/>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6" fillId="0" borderId="16" xfId="0" applyFont="1" applyBorder="1" applyAlignment="1">
      <alignment horizontal="left" vertical="center" wrapTex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6" fillId="7" borderId="15" xfId="0" applyFont="1" applyFill="1" applyBorder="1" applyAlignment="1">
      <alignment horizontal="center"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wrapText="1"/>
    </xf>
    <xf numFmtId="0" fontId="17" fillId="0" borderId="44" xfId="0" applyFont="1" applyBorder="1" applyAlignment="1">
      <alignment horizontal="left" vertical="center" wrapText="1"/>
    </xf>
    <xf numFmtId="0" fontId="17" fillId="0" borderId="47" xfId="0" applyFont="1" applyBorder="1" applyAlignment="1">
      <alignment horizontal="left" vertical="center" wrapText="1"/>
    </xf>
    <xf numFmtId="0" fontId="15" fillId="0" borderId="0" xfId="0" applyFont="1" applyAlignment="1">
      <alignment horizontal="left" vertical="top" wrapText="1"/>
    </xf>
    <xf numFmtId="0" fontId="14" fillId="0" borderId="43" xfId="0" applyFont="1" applyBorder="1" applyAlignment="1">
      <alignment horizontal="left" vertical="top"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6" fillId="0" borderId="15"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2" xfId="0" applyFont="1" applyBorder="1" applyAlignment="1">
      <alignment horizontal="left" vertical="top" wrapText="1"/>
    </xf>
    <xf numFmtId="0" fontId="3" fillId="0" borderId="21" xfId="0" applyFont="1"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6" fillId="0" borderId="3" xfId="0" applyFont="1" applyBorder="1" applyAlignment="1">
      <alignment horizontal="center" wrapText="1"/>
    </xf>
    <xf numFmtId="0" fontId="0" fillId="0" borderId="3" xfId="0" applyBorder="1" applyAlignment="1">
      <alignment horizontal="center" wrapText="1"/>
    </xf>
    <xf numFmtId="0" fontId="3" fillId="0" borderId="22" xfId="0" applyFont="1" applyBorder="1" applyAlignment="1">
      <alignment wrapText="1"/>
    </xf>
    <xf numFmtId="0" fontId="3" fillId="0" borderId="23" xfId="0" applyFont="1" applyBorder="1" applyAlignment="1">
      <alignment wrapText="1"/>
    </xf>
    <xf numFmtId="0" fontId="6" fillId="0" borderId="21" xfId="0" applyFont="1" applyBorder="1" applyAlignment="1">
      <alignment horizontal="center" wrapText="1"/>
    </xf>
    <xf numFmtId="0" fontId="0" fillId="0" borderId="22" xfId="0" applyBorder="1" applyAlignment="1">
      <alignment wrapText="1"/>
    </xf>
    <xf numFmtId="0" fontId="0" fillId="0" borderId="23" xfId="0" applyBorder="1" applyAlignment="1">
      <alignment wrapText="1"/>
    </xf>
    <xf numFmtId="0" fontId="0" fillId="0" borderId="3" xfId="0" applyBorder="1" applyAlignment="1">
      <alignment wrapText="1"/>
    </xf>
    <xf numFmtId="0" fontId="0" fillId="0" borderId="4" xfId="0" applyBorder="1" applyAlignment="1">
      <alignment wrapText="1"/>
    </xf>
    <xf numFmtId="0" fontId="3" fillId="0" borderId="1" xfId="0" applyFont="1" applyBorder="1" applyAlignment="1">
      <alignment horizontal="center" vertical="center" wrapText="1"/>
    </xf>
    <xf numFmtId="0" fontId="0" fillId="0" borderId="0" xfId="0" applyAlignment="1">
      <alignment horizontal="center"/>
    </xf>
    <xf numFmtId="0" fontId="1" fillId="3" borderId="4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37" xfId="0" applyFont="1" applyFill="1" applyBorder="1" applyAlignment="1">
      <alignment horizontal="center" vertical="center"/>
    </xf>
    <xf numFmtId="0" fontId="13" fillId="0" borderId="0" xfId="0" applyFont="1" applyAlignment="1">
      <alignment horizontal="left" vertical="top"/>
    </xf>
    <xf numFmtId="0" fontId="13" fillId="0" borderId="0" xfId="0" applyFont="1" applyAlignment="1">
      <alignment horizontal="center" vertical="top"/>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8" xfId="0" applyFont="1" applyBorder="1" applyAlignment="1">
      <alignment horizontal="left" vertical="center" wrapText="1"/>
    </xf>
    <xf numFmtId="0" fontId="25" fillId="0" borderId="12" xfId="0" applyFont="1" applyBorder="1" applyAlignment="1">
      <alignment horizontal="left" vertical="center" wrapText="1"/>
    </xf>
    <xf numFmtId="49" fontId="0" fillId="0" borderId="1" xfId="0" applyNumberFormat="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49" fontId="0" fillId="0" borderId="6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49" fontId="0" fillId="0" borderId="59" xfId="0" applyNumberFormat="1" applyBorder="1" applyAlignment="1">
      <alignment horizontal="center" vertical="center"/>
    </xf>
    <xf numFmtId="49" fontId="0" fillId="0" borderId="0" xfId="0" applyNumberFormat="1" applyAlignment="1">
      <alignment horizontal="center" vertical="center"/>
    </xf>
    <xf numFmtId="49" fontId="0" fillId="0" borderId="20" xfId="0" applyNumberFormat="1" applyBorder="1" applyAlignment="1">
      <alignment horizontal="center" vertical="center"/>
    </xf>
    <xf numFmtId="49" fontId="0" fillId="0" borderId="61" xfId="0" applyNumberFormat="1" applyBorder="1" applyAlignment="1">
      <alignment horizontal="center" vertical="center"/>
    </xf>
    <xf numFmtId="49" fontId="0" fillId="0" borderId="52" xfId="0" applyNumberFormat="1" applyBorder="1" applyAlignment="1">
      <alignment horizontal="center" vertical="center"/>
    </xf>
    <xf numFmtId="49" fontId="0" fillId="0" borderId="65" xfId="0" applyNumberFormat="1" applyBorder="1" applyAlignment="1">
      <alignment horizontal="center"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9" fillId="0" borderId="0" xfId="1" applyFont="1" applyAlignment="1" applyProtection="1">
      <alignment horizontal="center" vertical="center"/>
      <protection locked="0"/>
    </xf>
    <xf numFmtId="0" fontId="13" fillId="0" borderId="0" xfId="1" applyFont="1" applyAlignment="1">
      <alignment horizontal="center" vertical="center" wrapText="1"/>
    </xf>
    <xf numFmtId="0" fontId="0" fillId="0" borderId="2" xfId="1" applyFont="1" applyBorder="1" applyAlignment="1">
      <alignment horizontal="center" vertical="center"/>
    </xf>
    <xf numFmtId="0" fontId="0" fillId="0" borderId="4" xfId="1" applyFont="1" applyBorder="1" applyAlignment="1">
      <alignment horizontal="center" vertical="center"/>
    </xf>
    <xf numFmtId="0" fontId="6" fillId="0" borderId="2" xfId="1" quotePrefix="1" applyFont="1" applyBorder="1" applyAlignment="1">
      <alignment horizontal="center" vertical="center" wrapText="1"/>
    </xf>
    <xf numFmtId="0" fontId="6" fillId="0" borderId="3" xfId="1" quotePrefix="1" applyFont="1" applyBorder="1" applyAlignment="1">
      <alignment horizontal="center" vertical="center" wrapText="1"/>
    </xf>
    <xf numFmtId="0" fontId="6" fillId="0" borderId="36" xfId="1" quotePrefix="1" applyFont="1" applyBorder="1" applyAlignment="1">
      <alignment horizontal="center" vertical="center" wrapText="1"/>
    </xf>
    <xf numFmtId="0" fontId="18" fillId="6" borderId="0" xfId="1" applyFont="1" applyFill="1" applyAlignment="1">
      <alignment horizontal="left" vertical="center" wrapText="1"/>
    </xf>
    <xf numFmtId="0" fontId="0" fillId="6" borderId="0" xfId="1" applyFont="1" applyFill="1" applyAlignment="1">
      <alignment horizontal="left" vertical="center" wrapText="1"/>
    </xf>
    <xf numFmtId="0" fontId="0" fillId="6" borderId="20" xfId="1" applyFont="1" applyFill="1" applyBorder="1" applyAlignment="1">
      <alignment horizontal="left" vertical="center" wrapText="1"/>
    </xf>
    <xf numFmtId="0" fontId="0" fillId="6" borderId="13" xfId="1" applyFont="1" applyFill="1" applyBorder="1" applyAlignment="1">
      <alignment horizontal="left" vertical="center" wrapText="1"/>
    </xf>
    <xf numFmtId="0" fontId="0" fillId="6" borderId="12" xfId="1" applyFont="1" applyFill="1" applyBorder="1" applyAlignment="1">
      <alignment horizontal="left" vertical="center" wrapText="1"/>
    </xf>
    <xf numFmtId="0" fontId="0" fillId="0" borderId="16" xfId="1" applyFont="1" applyBorder="1" applyAlignment="1">
      <alignment horizontal="center" vertical="center"/>
    </xf>
    <xf numFmtId="0" fontId="0" fillId="0" borderId="17" xfId="1" applyFont="1" applyBorder="1" applyAlignment="1">
      <alignment horizontal="center" vertical="center"/>
    </xf>
    <xf numFmtId="0" fontId="0" fillId="0" borderId="18" xfId="1" applyFont="1" applyBorder="1" applyAlignment="1">
      <alignment horizontal="center" vertical="center"/>
    </xf>
    <xf numFmtId="0" fontId="0" fillId="0" borderId="12" xfId="1" applyFont="1" applyBorder="1" applyAlignment="1">
      <alignment horizontal="center" vertical="center"/>
    </xf>
    <xf numFmtId="0" fontId="6" fillId="0" borderId="16"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35"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58" xfId="1" applyFont="1" applyBorder="1" applyAlignment="1">
      <alignment horizontal="left" vertical="top" wrapText="1"/>
    </xf>
    <xf numFmtId="0" fontId="6" fillId="0" borderId="50" xfId="1" applyFont="1" applyBorder="1" applyAlignment="1">
      <alignment horizontal="left" vertical="top" wrapText="1"/>
    </xf>
    <xf numFmtId="0" fontId="6" fillId="0" borderId="51" xfId="1" applyFont="1" applyBorder="1" applyAlignment="1">
      <alignment horizontal="left" vertical="top" wrapText="1"/>
    </xf>
    <xf numFmtId="0" fontId="6" fillId="0" borderId="59" xfId="1" applyFont="1" applyBorder="1" applyAlignment="1">
      <alignment horizontal="left" vertical="top" wrapText="1"/>
    </xf>
    <xf numFmtId="0" fontId="6" fillId="0" borderId="0" xfId="1" applyFont="1" applyAlignment="1">
      <alignment horizontal="left" vertical="top" wrapText="1"/>
    </xf>
    <xf numFmtId="0" fontId="6" fillId="0" borderId="60" xfId="1" applyFont="1" applyBorder="1" applyAlignment="1">
      <alignment horizontal="left" vertical="top" wrapText="1"/>
    </xf>
    <xf numFmtId="0" fontId="6" fillId="0" borderId="61" xfId="1" applyFont="1" applyBorder="1" applyAlignment="1">
      <alignment horizontal="left" vertical="top" wrapText="1"/>
    </xf>
    <xf numFmtId="0" fontId="6" fillId="0" borderId="52" xfId="1" applyFont="1" applyBorder="1" applyAlignment="1">
      <alignment horizontal="left" vertical="top" wrapText="1"/>
    </xf>
    <xf numFmtId="0" fontId="6" fillId="0" borderId="62" xfId="1" applyFont="1" applyBorder="1" applyAlignment="1">
      <alignment horizontal="left" vertical="top"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36" xfId="1" applyBorder="1" applyAlignment="1">
      <alignment horizontal="center" vertical="center"/>
    </xf>
    <xf numFmtId="0" fontId="13" fillId="0" borderId="0" xfId="0" applyFont="1" applyAlignment="1">
      <alignment horizontal="center" vertical="center"/>
    </xf>
    <xf numFmtId="0" fontId="1" fillId="0" borderId="43" xfId="1" applyBorder="1" applyAlignment="1">
      <alignment horizontal="center" vertical="center" wrapText="1"/>
    </xf>
    <xf numFmtId="0" fontId="1" fillId="0" borderId="63" xfId="1" applyBorder="1" applyAlignment="1">
      <alignment horizontal="center" vertical="center"/>
    </xf>
    <xf numFmtId="0" fontId="1" fillId="0" borderId="30" xfId="1" applyBorder="1" applyAlignment="1">
      <alignment horizontal="center" vertical="center" textRotation="255"/>
    </xf>
    <xf numFmtId="0" fontId="0" fillId="0" borderId="33" xfId="0" applyBorder="1" applyAlignment="1">
      <alignment horizontal="center" vertical="center" textRotation="255"/>
    </xf>
    <xf numFmtId="0" fontId="1" fillId="0" borderId="31" xfId="1" applyBorder="1" applyAlignment="1">
      <alignment horizontal="center" vertical="center" textRotation="255" wrapText="1"/>
    </xf>
    <xf numFmtId="0" fontId="1" fillId="0" borderId="1" xfId="1" applyBorder="1" applyAlignment="1">
      <alignment horizontal="center" vertical="center" textRotation="255"/>
    </xf>
    <xf numFmtId="0" fontId="6" fillId="0" borderId="31" xfId="1" applyFont="1" applyBorder="1" applyAlignment="1">
      <alignment horizontal="center" vertical="center"/>
    </xf>
    <xf numFmtId="0" fontId="6" fillId="0" borderId="1" xfId="0" applyFont="1" applyBorder="1" applyAlignment="1">
      <alignment horizontal="center" vertical="center"/>
    </xf>
    <xf numFmtId="0" fontId="0" fillId="0" borderId="53" xfId="1" applyFont="1" applyBorder="1" applyAlignment="1">
      <alignment horizontal="center" vertical="center"/>
    </xf>
    <xf numFmtId="0" fontId="0" fillId="0" borderId="54" xfId="1" applyFont="1" applyBorder="1" applyAlignment="1">
      <alignment horizontal="center" vertical="center"/>
    </xf>
    <xf numFmtId="0" fontId="17" fillId="4" borderId="59" xfId="1" applyFont="1" applyFill="1" applyBorder="1" applyAlignment="1">
      <alignment horizontal="left" vertical="top" wrapText="1"/>
    </xf>
    <xf numFmtId="0" fontId="17" fillId="4" borderId="0" xfId="1" applyFont="1" applyFill="1" applyAlignment="1">
      <alignment horizontal="left" vertical="top" wrapText="1"/>
    </xf>
    <xf numFmtId="0" fontId="17" fillId="4" borderId="60" xfId="1" applyFont="1" applyFill="1" applyBorder="1" applyAlignment="1">
      <alignment horizontal="left" vertical="top" wrapText="1"/>
    </xf>
    <xf numFmtId="0" fontId="17" fillId="4" borderId="61" xfId="1" applyFont="1" applyFill="1" applyBorder="1" applyAlignment="1">
      <alignment horizontal="left" vertical="top" wrapText="1"/>
    </xf>
    <xf numFmtId="0" fontId="17" fillId="4" borderId="52" xfId="1" applyFont="1" applyFill="1" applyBorder="1" applyAlignment="1">
      <alignment horizontal="left" vertical="top" wrapText="1"/>
    </xf>
    <xf numFmtId="0" fontId="17" fillId="4" borderId="62" xfId="1" applyFont="1" applyFill="1" applyBorder="1" applyAlignment="1">
      <alignment horizontal="left" vertical="top" wrapTex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7" xfId="0" applyFont="1" applyBorder="1" applyAlignment="1">
      <alignment horizontal="center" vertical="center"/>
    </xf>
    <xf numFmtId="0" fontId="1" fillId="0" borderId="2" xfId="1" applyBorder="1" applyAlignment="1" applyProtection="1">
      <alignment horizontal="left" vertical="center" shrinkToFit="1"/>
      <protection locked="0"/>
    </xf>
    <xf numFmtId="0" fontId="1" fillId="0" borderId="4" xfId="1" applyBorder="1" applyAlignment="1" applyProtection="1">
      <alignment horizontal="left" vertical="center" shrinkToFit="1"/>
      <protection locked="0"/>
    </xf>
    <xf numFmtId="0" fontId="1" fillId="0" borderId="39" xfId="1" applyBorder="1" applyAlignment="1" applyProtection="1">
      <alignment horizontal="left" vertical="center" shrinkToFit="1"/>
      <protection locked="0"/>
    </xf>
    <xf numFmtId="0" fontId="1" fillId="0" borderId="41" xfId="1" applyBorder="1" applyAlignment="1" applyProtection="1">
      <alignment horizontal="left" vertical="center" shrinkToFit="1"/>
      <protection locked="0"/>
    </xf>
    <xf numFmtId="0" fontId="7" fillId="0" borderId="46" xfId="1"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0" fillId="0" borderId="67" xfId="1" applyFont="1" applyBorder="1" applyAlignment="1">
      <alignment horizontal="center" vertical="center" wrapText="1"/>
    </xf>
    <xf numFmtId="0" fontId="0" fillId="0" borderId="68" xfId="1" applyFont="1" applyBorder="1" applyAlignment="1">
      <alignment horizontal="center" vertical="center" wrapText="1"/>
    </xf>
    <xf numFmtId="0" fontId="0" fillId="0" borderId="69" xfId="1" applyFont="1" applyBorder="1" applyAlignment="1">
      <alignment horizontal="center" vertical="center"/>
    </xf>
    <xf numFmtId="0" fontId="0" fillId="0" borderId="70" xfId="1" applyFont="1" applyBorder="1" applyAlignment="1">
      <alignment horizontal="center" vertical="center"/>
    </xf>
    <xf numFmtId="0" fontId="1" fillId="0" borderId="1" xfId="1" applyBorder="1" applyAlignment="1">
      <alignment horizontal="center" vertical="center" textRotation="255" wrapText="1"/>
    </xf>
    <xf numFmtId="0" fontId="31" fillId="0" borderId="0" xfId="1" applyFont="1" applyAlignment="1">
      <alignment horizontal="left" vertical="top"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6" fillId="0" borderId="64" xfId="0" applyFont="1" applyBorder="1" applyAlignment="1">
      <alignment horizontal="left" vertical="top" wrapText="1"/>
    </xf>
    <xf numFmtId="0" fontId="6" fillId="0" borderId="59" xfId="0" applyFont="1" applyBorder="1" applyAlignment="1">
      <alignment horizontal="left" vertical="top" wrapText="1"/>
    </xf>
    <xf numFmtId="0" fontId="6" fillId="0" borderId="0" xfId="0" applyFont="1" applyAlignment="1">
      <alignment horizontal="left" vertical="top" wrapText="1"/>
    </xf>
    <xf numFmtId="0" fontId="6" fillId="0" borderId="61" xfId="0" applyFont="1" applyBorder="1" applyAlignment="1">
      <alignment horizontal="left" vertical="top" wrapText="1"/>
    </xf>
    <xf numFmtId="0" fontId="6" fillId="0" borderId="52" xfId="0" applyFont="1" applyBorder="1" applyAlignment="1">
      <alignment horizontal="left" vertical="top" wrapText="1"/>
    </xf>
    <xf numFmtId="0" fontId="6" fillId="0" borderId="1" xfId="1" quotePrefix="1" applyFont="1" applyBorder="1" applyAlignment="1">
      <alignment horizontal="center" vertical="center" wrapText="1"/>
    </xf>
    <xf numFmtId="0" fontId="6" fillId="0" borderId="1" xfId="1" applyFont="1" applyBorder="1" applyAlignment="1">
      <alignment horizontal="center" vertical="center" wrapText="1"/>
    </xf>
    <xf numFmtId="0" fontId="1" fillId="0" borderId="1" xfId="1" applyBorder="1" applyAlignment="1">
      <alignment horizontal="center" vertical="center"/>
    </xf>
    <xf numFmtId="0" fontId="15" fillId="0" borderId="0" xfId="1" applyFont="1" applyAlignment="1">
      <alignment horizontal="left" vertical="top" wrapText="1"/>
    </xf>
    <xf numFmtId="0" fontId="0" fillId="0" borderId="2" xfId="1" applyFont="1" applyBorder="1" applyAlignment="1">
      <alignment horizontal="left" vertical="center" shrinkToFit="1"/>
    </xf>
    <xf numFmtId="0" fontId="0" fillId="0" borderId="4" xfId="1" applyFont="1" applyBorder="1" applyAlignment="1">
      <alignment horizontal="left" vertical="center" shrinkToFit="1"/>
    </xf>
  </cellXfs>
  <cellStyles count="2">
    <cellStyle name="標準" xfId="0" builtinId="0"/>
    <cellStyle name="標準_平成１８年度心臓検査結果表" xfId="1" xr:uid="{00000000-0005-0000-0000-000001000000}"/>
  </cellStyles>
  <dxfs count="0"/>
  <tableStyles count="0" defaultTableStyle="TableStyleMedium2" defaultPivotStyle="PivotStyleLight16"/>
  <colors>
    <mruColors>
      <color rgb="FFFF66FF"/>
      <color rgb="FFFF6699"/>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219075</xdr:colOff>
      <xdr:row>18</xdr:row>
      <xdr:rowOff>9525</xdr:rowOff>
    </xdr:from>
    <xdr:to>
      <xdr:col>18</xdr:col>
      <xdr:colOff>228601</xdr:colOff>
      <xdr:row>20</xdr:row>
      <xdr:rowOff>127000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9075" y="4645025"/>
          <a:ext cx="5105401" cy="3133725"/>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記入方法（表</a:t>
          </a:r>
          <a:r>
            <a:rPr kumimoji="1" lang="en-US" altLang="ja-JP" sz="1050">
              <a:solidFill>
                <a:srgbClr val="FF0000"/>
              </a:solidFill>
            </a:rPr>
            <a:t>1</a:t>
          </a:r>
          <a:r>
            <a:rPr kumimoji="1" lang="ja-JP" altLang="en-US" sz="1050">
              <a:solidFill>
                <a:srgbClr val="FF0000"/>
              </a:solidFill>
            </a:rPr>
            <a:t>　一次検査）</a:t>
          </a:r>
        </a:p>
        <a:p>
          <a:r>
            <a:rPr kumimoji="1" lang="ja-JP" altLang="en-US" sz="1050"/>
            <a:t>　①　定期健康診断（保健統計）の結果に基づいて記入する。（</a:t>
          </a:r>
          <a:r>
            <a:rPr kumimoji="1" lang="ja-JP" altLang="en-US" sz="1050">
              <a:solidFill>
                <a:srgbClr val="FF0000"/>
              </a:solidFill>
            </a:rPr>
            <a:t>令和８年５月１日現在の在籍者に基づいた数</a:t>
          </a:r>
          <a:r>
            <a:rPr kumimoji="1" lang="ja-JP" altLang="en-US" sz="1050"/>
            <a:t>）</a:t>
          </a:r>
        </a:p>
        <a:p>
          <a:r>
            <a:rPr kumimoji="1" lang="ja-JP" altLang="en-US" sz="1050"/>
            <a:t>　②　学校情報欄の在籍者数＝県に報告する学校基本調査の人数。</a:t>
          </a:r>
        </a:p>
        <a:p>
          <a:r>
            <a:rPr kumimoji="1" lang="ja-JP" altLang="en-US" sz="1050"/>
            <a:t>　③　１調査対象者数＝在籍者のうち調査対象年齢と学年が対応する第１</a:t>
          </a:r>
        </a:p>
        <a:p>
          <a:r>
            <a:rPr kumimoji="1" lang="ja-JP" altLang="en-US" sz="1050"/>
            <a:t>　　  学年の児童生徒とする。</a:t>
          </a:r>
        </a:p>
        <a:p>
          <a:r>
            <a:rPr kumimoji="1" lang="ja-JP" altLang="en-US" sz="1050"/>
            <a:t>　④　２受検者数は、３の治療中</a:t>
          </a:r>
          <a:r>
            <a:rPr kumimoji="1" lang="en-US" altLang="ja-JP" sz="1050"/>
            <a:t>(</a:t>
          </a:r>
          <a:r>
            <a:rPr kumimoji="1" lang="ja-JP" altLang="en-US" sz="1050"/>
            <a:t>ア</a:t>
          </a:r>
          <a:r>
            <a:rPr kumimoji="1" lang="en-US" altLang="ja-JP" sz="1050"/>
            <a:t>)</a:t>
          </a:r>
          <a:r>
            <a:rPr kumimoji="1" lang="ja-JP" altLang="en-US" sz="1050"/>
            <a:t>以外の者で学校の検査を受けられず、</a:t>
          </a:r>
        </a:p>
        <a:p>
          <a:r>
            <a:rPr kumimoji="1" lang="ja-JP" altLang="en-US" sz="1050"/>
            <a:t>　　  医療機関等で実施した者を含める。</a:t>
          </a:r>
        </a:p>
        <a:p>
          <a:r>
            <a:rPr kumimoji="1" lang="ja-JP" altLang="en-US" sz="1050"/>
            <a:t> </a:t>
          </a:r>
          <a:r>
            <a:rPr kumimoji="1" lang="ja-JP" altLang="en-US" sz="1050">
              <a:solidFill>
                <a:srgbClr val="FF0000"/>
              </a:solidFill>
            </a:rPr>
            <a:t>心電図結果の分類の仕方</a:t>
          </a:r>
        </a:p>
        <a:p>
          <a:r>
            <a:rPr kumimoji="1" lang="ja-JP" altLang="en-US" sz="1050"/>
            <a:t>　①　要精密検査</a:t>
          </a:r>
          <a:r>
            <a:rPr kumimoji="1" lang="en-US" altLang="ja-JP" sz="1050"/>
            <a:t>(</a:t>
          </a:r>
          <a:r>
            <a:rPr kumimoji="1" lang="ja-JP" altLang="en-US" sz="1050"/>
            <a:t>イ</a:t>
          </a:r>
          <a:r>
            <a:rPr kumimoji="1" lang="en-US" altLang="ja-JP" sz="1050"/>
            <a:t>)</a:t>
          </a:r>
          <a:r>
            <a:rPr kumimoji="1" lang="ja-JP" altLang="en-US" sz="1050"/>
            <a:t>は、調査票及び波形所見において、さらに「精密な検査</a:t>
          </a:r>
        </a:p>
        <a:p>
          <a:r>
            <a:rPr kumimoji="1" lang="ja-JP" altLang="en-US" sz="1050"/>
            <a:t>  　  が必要」な者の合計。</a:t>
          </a:r>
          <a:r>
            <a:rPr kumimoji="1" lang="en-US" altLang="ja-JP" sz="1050"/>
            <a:t>(</a:t>
          </a:r>
          <a:r>
            <a:rPr kumimoji="1" lang="ja-JP" altLang="en-US" sz="1050"/>
            <a:t>市町村単位で行う二次検査該当者も含む。</a:t>
          </a:r>
          <a:r>
            <a:rPr kumimoji="1" lang="en-US" altLang="ja-JP" sz="1050"/>
            <a:t>)</a:t>
          </a:r>
        </a:p>
        <a:p>
          <a:r>
            <a:rPr kumimoji="1" lang="ja-JP" altLang="en-US" sz="1050"/>
            <a:t>　②　受診継続者</a:t>
          </a:r>
          <a:r>
            <a:rPr kumimoji="1" lang="en-US" altLang="ja-JP" sz="1050"/>
            <a:t>(</a:t>
          </a:r>
          <a:r>
            <a:rPr kumimoji="1" lang="ja-JP" altLang="en-US" sz="1050"/>
            <a:t>ウ</a:t>
          </a:r>
          <a:r>
            <a:rPr kumimoji="1" lang="en-US" altLang="ja-JP" sz="1050"/>
            <a:t>)</a:t>
          </a:r>
          <a:r>
            <a:rPr kumimoji="1" lang="ja-JP" altLang="en-US" sz="1050"/>
            <a:t>は、既往歴等があり、「現在も定期的に受診している」</a:t>
          </a:r>
        </a:p>
        <a:p>
          <a:r>
            <a:rPr kumimoji="1" lang="ja-JP" altLang="en-US" sz="1050"/>
            <a:t>  　  者の合計。</a:t>
          </a:r>
        </a:p>
        <a:p>
          <a:r>
            <a:rPr kumimoji="1" lang="ja-JP" altLang="en-US" sz="1050"/>
            <a:t>　③　要観察者</a:t>
          </a:r>
          <a:r>
            <a:rPr kumimoji="1" lang="en-US" altLang="ja-JP" sz="1050"/>
            <a:t>(</a:t>
          </a:r>
          <a:r>
            <a:rPr kumimoji="1" lang="ja-JP" altLang="en-US" sz="1050"/>
            <a:t>エ</a:t>
          </a:r>
          <a:r>
            <a:rPr kumimoji="1" lang="en-US" altLang="ja-JP" sz="1050"/>
            <a:t>)</a:t>
          </a:r>
          <a:r>
            <a:rPr kumimoji="1" lang="ja-JP" altLang="en-US" sz="1050"/>
            <a:t>は、精密検査の必要はなく、経過観察を要する既往歴等</a:t>
          </a:r>
        </a:p>
        <a:p>
          <a:r>
            <a:rPr kumimoji="1" lang="ja-JP" altLang="en-US" sz="1050"/>
            <a:t>  　  がある者の合計。（市町村の心臓検診のシステムにより、精密検査の必要</a:t>
          </a:r>
        </a:p>
        <a:p>
          <a:r>
            <a:rPr kumimoji="1" lang="ja-JP" altLang="en-US" sz="1050"/>
            <a:t> 　   はないが、次年度も心臓検診の対象となる者等も含む。）</a:t>
          </a:r>
        </a:p>
      </xdr:txBody>
    </xdr:sp>
    <xdr:clientData/>
  </xdr:twoCellAnchor>
  <xdr:twoCellAnchor>
    <xdr:from>
      <xdr:col>19</xdr:col>
      <xdr:colOff>19050</xdr:colOff>
      <xdr:row>18</xdr:row>
      <xdr:rowOff>9524</xdr:rowOff>
    </xdr:from>
    <xdr:to>
      <xdr:col>37</xdr:col>
      <xdr:colOff>0</xdr:colOff>
      <xdr:row>20</xdr:row>
      <xdr:rowOff>111125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353050" y="4645024"/>
          <a:ext cx="4140200" cy="3117851"/>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記入方法（表</a:t>
          </a:r>
          <a:r>
            <a:rPr kumimoji="1" lang="en-US" altLang="ja-JP" sz="1100">
              <a:solidFill>
                <a:srgbClr val="FF0000"/>
              </a:solidFill>
            </a:rPr>
            <a:t>2</a:t>
          </a:r>
          <a:r>
            <a:rPr kumimoji="1" lang="ja-JP" altLang="en-US" sz="1100">
              <a:solidFill>
                <a:srgbClr val="FF0000"/>
              </a:solidFill>
            </a:rPr>
            <a:t>　精密検査）</a:t>
          </a:r>
        </a:p>
        <a:p>
          <a:endParaRPr kumimoji="1" lang="ja-JP" altLang="en-US" sz="1100"/>
        </a:p>
        <a:p>
          <a:r>
            <a:rPr kumimoji="1" lang="ja-JP" altLang="en-US" sz="1100"/>
            <a:t>　①　２は、１のうち精密検査を受けた者。</a:t>
          </a:r>
        </a:p>
        <a:p>
          <a:r>
            <a:rPr kumimoji="1" lang="ja-JP" altLang="en-US" sz="1100"/>
            <a:t>　②　２は、３の合計と同じになる。</a:t>
          </a:r>
        </a:p>
        <a:p>
          <a:r>
            <a:rPr kumimoji="1" lang="ja-JP" altLang="en-US" sz="1100"/>
            <a:t>    　（確認チェック表に</a:t>
          </a:r>
          <a:r>
            <a:rPr kumimoji="1" lang="en-US" altLang="ja-JP" sz="1100"/>
            <a:t>×</a:t>
          </a:r>
          <a:r>
            <a:rPr kumimoji="1" lang="ja-JP" altLang="en-US" sz="1100"/>
            <a:t>がでた場合は再確認をしてください。）</a:t>
          </a:r>
        </a:p>
        <a:p>
          <a:endParaRPr kumimoji="1" lang="ja-JP" altLang="en-US" sz="1100"/>
        </a:p>
        <a:p>
          <a:pPr lvl="0" algn="l"/>
          <a:r>
            <a:rPr kumimoji="1" lang="ja-JP" altLang="en-US" sz="1100"/>
            <a:t>　③　医療機関や検査機関から提出された、管理指導表や検査結果に基づき分類する。</a:t>
          </a:r>
        </a:p>
        <a:p>
          <a:pPr algn="l"/>
          <a:endParaRPr kumimoji="1" lang="ja-JP" altLang="en-US" sz="1100"/>
        </a:p>
        <a:p>
          <a:r>
            <a:rPr kumimoji="1" lang="ja-JP" altLang="en-US" sz="1100">
              <a:solidFill>
                <a:srgbClr val="FF0000"/>
              </a:solidFill>
            </a:rPr>
            <a:t>管理不要者の取り扱い</a:t>
          </a:r>
        </a:p>
        <a:p>
          <a:r>
            <a:rPr kumimoji="1" lang="ja-JP" altLang="en-US" sz="1100"/>
            <a:t>　　注意：管理指導区分が管理不要となっていても、診断名が「異常なし」や「正常範囲」、「機能性心雑音」の場合は異常なしとする。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1400175</xdr:colOff>
      <xdr:row>18</xdr:row>
      <xdr:rowOff>9525</xdr:rowOff>
    </xdr:from>
    <xdr:to>
      <xdr:col>15</xdr:col>
      <xdr:colOff>38100</xdr:colOff>
      <xdr:row>22</xdr:row>
      <xdr:rowOff>276227</xdr:rowOff>
    </xdr:to>
    <xdr:sp macro="" textlink="">
      <xdr:nvSpPr>
        <xdr:cNvPr id="7" name="四角形吹き出し 1">
          <a:extLst>
            <a:ext uri="{FF2B5EF4-FFF2-40B4-BE49-F238E27FC236}">
              <a16:creationId xmlns:a16="http://schemas.microsoft.com/office/drawing/2014/main" id="{9ED0CD31-C94C-44A2-9354-B9EF977F6510}"/>
            </a:ext>
          </a:extLst>
        </xdr:cNvPr>
        <xdr:cNvSpPr/>
      </xdr:nvSpPr>
      <xdr:spPr>
        <a:xfrm rot="5400000">
          <a:off x="9486899" y="5543551"/>
          <a:ext cx="1790702" cy="1085850"/>
        </a:xfrm>
        <a:prstGeom prst="wedgeRectCallout">
          <a:avLst>
            <a:gd name="adj1" fmla="val 35026"/>
            <a:gd name="adj2" fmla="val 62977"/>
          </a:avLst>
        </a:prstGeom>
        <a:solidFill>
          <a:sysClr val="window" lastClr="FFFFFF"/>
        </a:solidFill>
        <a:ln w="9525" cap="flat" cmpd="sng" algn="ctr">
          <a:solidFill>
            <a:srgbClr val="F7964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1428750</xdr:colOff>
      <xdr:row>18</xdr:row>
      <xdr:rowOff>66675</xdr:rowOff>
    </xdr:from>
    <xdr:to>
      <xdr:col>14</xdr:col>
      <xdr:colOff>247650</xdr:colOff>
      <xdr:row>22</xdr:row>
      <xdr:rowOff>209550</xdr:rowOff>
    </xdr:to>
    <xdr:sp macro="" textlink="">
      <xdr:nvSpPr>
        <xdr:cNvPr id="8" name="テキスト ボックス 7">
          <a:extLst>
            <a:ext uri="{FF2B5EF4-FFF2-40B4-BE49-F238E27FC236}">
              <a16:creationId xmlns:a16="http://schemas.microsoft.com/office/drawing/2014/main" id="{EAB79FD3-62EC-4993-BE61-875B90501FC6}"/>
            </a:ext>
          </a:extLst>
        </xdr:cNvPr>
        <xdr:cNvSpPr txBox="1"/>
      </xdr:nvSpPr>
      <xdr:spPr>
        <a:xfrm>
          <a:off x="9867900" y="5248275"/>
          <a:ext cx="1009650" cy="166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記入行が不足した場合は、６行目をコピーしてそのまま記入してください。</a:t>
          </a:r>
          <a:endParaRPr kumimoji="1" lang="en-US" altLang="ja-JP" sz="900"/>
        </a:p>
        <a:p>
          <a:r>
            <a:rPr kumimoji="1" lang="ja-JP" altLang="en-US" sz="900"/>
            <a:t>印刷は、足した分以降が１ページに入らず２ページになっても結構です。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S30"/>
  <sheetViews>
    <sheetView tabSelected="1" topLeftCell="A17" zoomScaleNormal="100" workbookViewId="0">
      <selection activeCell="K7" sqref="K7"/>
    </sheetView>
  </sheetViews>
  <sheetFormatPr defaultRowHeight="13.5" x14ac:dyDescent="0.15"/>
  <cols>
    <col min="1" max="1" width="3" customWidth="1"/>
    <col min="2" max="2" width="4.625" customWidth="1"/>
    <col min="3" max="3" width="4.5" customWidth="1"/>
    <col min="4" max="4" width="5.25" customWidth="1"/>
    <col min="5" max="6" width="3.875" customWidth="1"/>
    <col min="7" max="7" width="4.75" customWidth="1"/>
    <col min="8" max="10" width="3.875" customWidth="1"/>
    <col min="11" max="25" width="3.125" customWidth="1"/>
    <col min="26" max="26" width="1.375" customWidth="1"/>
    <col min="27" max="44" width="3.125" customWidth="1"/>
    <col min="45" max="45" width="1" customWidth="1"/>
  </cols>
  <sheetData>
    <row r="2" spans="2:45" ht="21" x14ac:dyDescent="0.2">
      <c r="C2" s="102"/>
      <c r="H2" s="110" t="s">
        <v>115</v>
      </c>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3" spans="2:45" ht="16.5" customHeight="1" thickBot="1" x14ac:dyDescent="0.3">
      <c r="D3" s="50"/>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row>
    <row r="4" spans="2:45" ht="15" customHeight="1" x14ac:dyDescent="0.15">
      <c r="B4" s="149" t="s">
        <v>102</v>
      </c>
      <c r="C4" s="150"/>
      <c r="D4" s="150"/>
      <c r="E4" s="150"/>
      <c r="F4" s="150"/>
      <c r="G4" s="150"/>
      <c r="H4" s="150"/>
      <c r="I4" s="150"/>
      <c r="J4" s="150"/>
      <c r="K4" s="151"/>
      <c r="N4" s="158" t="s">
        <v>57</v>
      </c>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60"/>
    </row>
    <row r="5" spans="2:45" ht="15" customHeight="1" x14ac:dyDescent="0.15">
      <c r="B5" s="152"/>
      <c r="C5" s="153"/>
      <c r="D5" s="153"/>
      <c r="E5" s="153"/>
      <c r="F5" s="153"/>
      <c r="G5" s="153"/>
      <c r="H5" s="153"/>
      <c r="I5" s="153"/>
      <c r="J5" s="153"/>
      <c r="K5" s="154"/>
      <c r="N5" s="161" t="s">
        <v>53</v>
      </c>
      <c r="O5" s="162"/>
      <c r="P5" s="162"/>
      <c r="Q5" s="162"/>
      <c r="R5" s="162"/>
      <c r="S5" s="162" t="s">
        <v>59</v>
      </c>
      <c r="T5" s="162"/>
      <c r="U5" s="162"/>
      <c r="V5" s="162"/>
      <c r="W5" s="162"/>
      <c r="X5" s="162"/>
      <c r="Y5" s="162"/>
      <c r="Z5" s="162"/>
      <c r="AA5" s="162"/>
      <c r="AB5" s="163" t="s">
        <v>14</v>
      </c>
      <c r="AC5" s="164"/>
      <c r="AD5" s="164"/>
      <c r="AE5" s="165"/>
      <c r="AF5" s="169" t="s">
        <v>86</v>
      </c>
      <c r="AG5" s="170"/>
      <c r="AH5" s="170"/>
      <c r="AI5" s="170"/>
      <c r="AJ5" s="170"/>
      <c r="AK5" s="170"/>
      <c r="AL5" s="170"/>
      <c r="AM5" s="170"/>
      <c r="AN5" s="170"/>
      <c r="AO5" s="170"/>
      <c r="AP5" s="170"/>
      <c r="AQ5" s="171"/>
    </row>
    <row r="6" spans="2:45" ht="15" customHeight="1" x14ac:dyDescent="0.15">
      <c r="B6" s="155"/>
      <c r="C6" s="156"/>
      <c r="D6" s="156"/>
      <c r="E6" s="156"/>
      <c r="F6" s="156"/>
      <c r="G6" s="156"/>
      <c r="H6" s="156"/>
      <c r="I6" s="156"/>
      <c r="J6" s="156"/>
      <c r="K6" s="157"/>
      <c r="N6" s="267" t="s">
        <v>84</v>
      </c>
      <c r="O6" s="268"/>
      <c r="P6" s="268"/>
      <c r="Q6" s="268"/>
      <c r="R6" s="269"/>
      <c r="S6" s="265" t="s">
        <v>85</v>
      </c>
      <c r="T6" s="265"/>
      <c r="U6" s="265"/>
      <c r="V6" s="265"/>
      <c r="W6" s="265"/>
      <c r="X6" s="265"/>
      <c r="Y6" s="265"/>
      <c r="Z6" s="265"/>
      <c r="AA6" s="265"/>
      <c r="AB6" s="166"/>
      <c r="AC6" s="167"/>
      <c r="AD6" s="167"/>
      <c r="AE6" s="168"/>
      <c r="AF6" s="172"/>
      <c r="AG6" s="173"/>
      <c r="AH6" s="173"/>
      <c r="AI6" s="173"/>
      <c r="AJ6" s="173"/>
      <c r="AK6" s="173"/>
      <c r="AL6" s="173"/>
      <c r="AM6" s="173"/>
      <c r="AN6" s="173"/>
      <c r="AO6" s="173"/>
      <c r="AP6" s="173"/>
      <c r="AQ6" s="174"/>
    </row>
    <row r="7" spans="2:45" ht="20.25" customHeight="1" x14ac:dyDescent="0.15">
      <c r="B7" s="259" t="s">
        <v>61</v>
      </c>
      <c r="C7" s="185"/>
      <c r="D7" s="260"/>
      <c r="E7" s="53"/>
      <c r="F7" s="53"/>
      <c r="G7" s="53"/>
      <c r="H7" s="53"/>
      <c r="I7" s="53"/>
      <c r="J7" s="53"/>
      <c r="K7" s="53"/>
      <c r="L7" s="53"/>
      <c r="N7" s="270"/>
      <c r="O7" s="271"/>
      <c r="P7" s="271"/>
      <c r="Q7" s="271"/>
      <c r="R7" s="272"/>
      <c r="S7" s="265"/>
      <c r="T7" s="265"/>
      <c r="U7" s="265"/>
      <c r="V7" s="265"/>
      <c r="W7" s="265"/>
      <c r="X7" s="265"/>
      <c r="Y7" s="265"/>
      <c r="Z7" s="265"/>
      <c r="AA7" s="265"/>
      <c r="AB7" s="188" t="s">
        <v>6</v>
      </c>
      <c r="AC7" s="189"/>
      <c r="AD7" s="189"/>
      <c r="AE7" s="190"/>
      <c r="AF7" s="191" t="s">
        <v>87</v>
      </c>
      <c r="AG7" s="192"/>
      <c r="AH7" s="192"/>
      <c r="AI7" s="192"/>
      <c r="AJ7" s="192"/>
      <c r="AK7" s="192"/>
      <c r="AL7" s="192"/>
      <c r="AM7" s="192"/>
      <c r="AN7" s="192"/>
      <c r="AO7" s="192"/>
      <c r="AP7" s="192"/>
      <c r="AQ7" s="193"/>
    </row>
    <row r="8" spans="2:45" ht="20.25" customHeight="1" thickBot="1" x14ac:dyDescent="0.2">
      <c r="B8" s="261"/>
      <c r="C8" s="186"/>
      <c r="D8" s="262"/>
      <c r="E8" s="53"/>
      <c r="F8" s="53"/>
      <c r="G8" s="53"/>
      <c r="H8" s="53"/>
      <c r="I8" s="53"/>
      <c r="J8" s="53"/>
      <c r="K8" s="53"/>
      <c r="L8" s="53"/>
      <c r="N8" s="273"/>
      <c r="O8" s="274"/>
      <c r="P8" s="274"/>
      <c r="Q8" s="274"/>
      <c r="R8" s="275"/>
      <c r="S8" s="266"/>
      <c r="T8" s="266"/>
      <c r="U8" s="266"/>
      <c r="V8" s="266"/>
      <c r="W8" s="266"/>
      <c r="X8" s="266"/>
      <c r="Y8" s="266"/>
      <c r="Z8" s="266"/>
      <c r="AA8" s="266"/>
      <c r="AB8" s="194" t="s">
        <v>58</v>
      </c>
      <c r="AC8" s="195"/>
      <c r="AD8" s="195"/>
      <c r="AE8" s="196"/>
      <c r="AF8" s="197" t="s">
        <v>88</v>
      </c>
      <c r="AG8" s="198"/>
      <c r="AH8" s="198"/>
      <c r="AI8" s="198"/>
      <c r="AJ8" s="198"/>
      <c r="AK8" s="198"/>
      <c r="AL8" s="198"/>
      <c r="AM8" s="198"/>
      <c r="AN8" s="198"/>
      <c r="AO8" s="198"/>
      <c r="AP8" s="198"/>
      <c r="AQ8" s="199"/>
    </row>
    <row r="9" spans="2:45" ht="9" customHeight="1" x14ac:dyDescent="0.15">
      <c r="B9" s="261"/>
      <c r="C9" s="186"/>
      <c r="D9" s="262"/>
      <c r="E9" s="37"/>
      <c r="F9" s="37"/>
      <c r="G9" s="37"/>
      <c r="H9" s="37"/>
      <c r="I9" s="37"/>
      <c r="J9" s="37"/>
      <c r="K9" s="37"/>
      <c r="L9" s="37"/>
      <c r="M9" s="37"/>
      <c r="N9" s="38"/>
      <c r="O9" s="38"/>
    </row>
    <row r="10" spans="2:45" ht="26.25" customHeight="1" thickBot="1" x14ac:dyDescent="0.2">
      <c r="B10" s="263"/>
      <c r="C10" s="187"/>
      <c r="D10" s="264"/>
      <c r="E10" s="189" t="s">
        <v>103</v>
      </c>
      <c r="F10" s="189"/>
      <c r="G10" s="189"/>
      <c r="H10" s="189"/>
      <c r="I10" s="189"/>
      <c r="J10" s="189"/>
      <c r="K10" s="189"/>
      <c r="L10" s="189"/>
      <c r="M10" s="189"/>
      <c r="N10" s="189"/>
      <c r="O10" s="189"/>
      <c r="P10" s="189"/>
      <c r="Q10" s="189"/>
      <c r="R10" s="189"/>
      <c r="S10" s="189"/>
      <c r="T10" s="189"/>
      <c r="U10" s="189"/>
      <c r="V10" s="189"/>
      <c r="W10" s="189"/>
      <c r="X10" s="189"/>
      <c r="Y10" s="190"/>
      <c r="Z10" s="4"/>
      <c r="AA10" s="163" t="s">
        <v>104</v>
      </c>
      <c r="AB10" s="164"/>
      <c r="AC10" s="164"/>
      <c r="AD10" s="189"/>
      <c r="AE10" s="189"/>
      <c r="AF10" s="189"/>
      <c r="AG10" s="189"/>
      <c r="AH10" s="189"/>
      <c r="AI10" s="189"/>
      <c r="AJ10" s="189"/>
      <c r="AK10" s="189"/>
      <c r="AL10" s="189"/>
      <c r="AM10" s="189"/>
      <c r="AN10" s="189"/>
      <c r="AO10" s="189"/>
      <c r="AP10" s="189"/>
      <c r="AQ10" s="189"/>
      <c r="AR10" s="190"/>
    </row>
    <row r="11" spans="2:45" ht="18" customHeight="1" thickBot="1" x14ac:dyDescent="0.2">
      <c r="B11" s="202" t="s">
        <v>74</v>
      </c>
      <c r="C11" s="203"/>
      <c r="D11" s="203"/>
      <c r="E11" s="204" t="s">
        <v>54</v>
      </c>
      <c r="F11" s="205"/>
      <c r="G11" s="206"/>
      <c r="H11" s="204" t="s">
        <v>45</v>
      </c>
      <c r="I11" s="205"/>
      <c r="J11" s="206"/>
      <c r="K11" s="210" t="s">
        <v>17</v>
      </c>
      <c r="L11" s="164"/>
      <c r="M11" s="164"/>
      <c r="N11" s="189"/>
      <c r="O11" s="189"/>
      <c r="P11" s="190"/>
      <c r="Q11" s="210" t="s">
        <v>32</v>
      </c>
      <c r="R11" s="211"/>
      <c r="S11" s="211"/>
      <c r="T11" s="211"/>
      <c r="U11" s="211"/>
      <c r="V11" s="211"/>
      <c r="W11" s="212"/>
      <c r="X11" s="212"/>
      <c r="Y11" s="213"/>
      <c r="Z11" s="5"/>
      <c r="AA11" s="214" t="s">
        <v>44</v>
      </c>
      <c r="AB11" s="215"/>
      <c r="AC11" s="216"/>
      <c r="AD11" s="233" t="s">
        <v>46</v>
      </c>
      <c r="AE11" s="233"/>
      <c r="AF11" s="234"/>
      <c r="AG11" s="162" t="s">
        <v>5</v>
      </c>
      <c r="AH11" s="162"/>
      <c r="AI11" s="162"/>
      <c r="AJ11" s="162"/>
      <c r="AK11" s="162"/>
      <c r="AL11" s="162"/>
      <c r="AM11" s="162"/>
      <c r="AN11" s="162"/>
      <c r="AO11" s="162"/>
      <c r="AP11" s="162"/>
      <c r="AQ11" s="162"/>
      <c r="AR11" s="162"/>
      <c r="AS11" s="9"/>
    </row>
    <row r="12" spans="2:45" ht="28.5" customHeight="1" thickBot="1" x14ac:dyDescent="0.2">
      <c r="B12" s="203"/>
      <c r="C12" s="203"/>
      <c r="D12" s="203"/>
      <c r="E12" s="207"/>
      <c r="F12" s="208"/>
      <c r="G12" s="209"/>
      <c r="H12" s="207"/>
      <c r="I12" s="208"/>
      <c r="J12" s="208"/>
      <c r="K12" s="237" t="s">
        <v>19</v>
      </c>
      <c r="L12" s="238"/>
      <c r="M12" s="239"/>
      <c r="N12" s="240" t="s">
        <v>18</v>
      </c>
      <c r="O12" s="241"/>
      <c r="P12" s="241"/>
      <c r="Q12" s="237" t="s">
        <v>20</v>
      </c>
      <c r="R12" s="242"/>
      <c r="S12" s="243"/>
      <c r="T12" s="244" t="s">
        <v>21</v>
      </c>
      <c r="U12" s="245"/>
      <c r="V12" s="246"/>
      <c r="W12" s="240" t="s">
        <v>25</v>
      </c>
      <c r="X12" s="247"/>
      <c r="Y12" s="248"/>
      <c r="Z12" s="3"/>
      <c r="AA12" s="217"/>
      <c r="AB12" s="218"/>
      <c r="AC12" s="219"/>
      <c r="AD12" s="235"/>
      <c r="AE12" s="235"/>
      <c r="AF12" s="236"/>
      <c r="AG12" s="249" t="s">
        <v>43</v>
      </c>
      <c r="AH12" s="249"/>
      <c r="AI12" s="249"/>
      <c r="AJ12" s="200" t="s">
        <v>22</v>
      </c>
      <c r="AK12" s="201"/>
      <c r="AL12" s="201"/>
      <c r="AM12" s="200" t="s">
        <v>3</v>
      </c>
      <c r="AN12" s="201"/>
      <c r="AO12" s="201"/>
      <c r="AP12" s="200" t="s">
        <v>23</v>
      </c>
      <c r="AQ12" s="201"/>
      <c r="AR12" s="201"/>
      <c r="AS12" s="9"/>
    </row>
    <row r="13" spans="2:45" x14ac:dyDescent="0.15">
      <c r="B13" s="52" t="s">
        <v>55</v>
      </c>
      <c r="C13" s="52" t="s">
        <v>56</v>
      </c>
      <c r="D13" s="52" t="s">
        <v>2</v>
      </c>
      <c r="E13" s="16" t="s">
        <v>0</v>
      </c>
      <c r="F13" s="18" t="s">
        <v>1</v>
      </c>
      <c r="G13" s="15" t="s">
        <v>2</v>
      </c>
      <c r="H13" s="16" t="s">
        <v>0</v>
      </c>
      <c r="I13" s="18" t="s">
        <v>1</v>
      </c>
      <c r="J13" s="15" t="s">
        <v>2</v>
      </c>
      <c r="K13" s="41" t="s">
        <v>0</v>
      </c>
      <c r="L13" s="42" t="s">
        <v>1</v>
      </c>
      <c r="M13" s="43" t="s">
        <v>2</v>
      </c>
      <c r="N13" s="16" t="s">
        <v>0</v>
      </c>
      <c r="O13" s="18" t="s">
        <v>1</v>
      </c>
      <c r="P13" s="24" t="s">
        <v>2</v>
      </c>
      <c r="Q13" s="44" t="s">
        <v>0</v>
      </c>
      <c r="R13" s="45" t="s">
        <v>1</v>
      </c>
      <c r="S13" s="43" t="s">
        <v>2</v>
      </c>
      <c r="T13" s="44" t="s">
        <v>0</v>
      </c>
      <c r="U13" s="46" t="s">
        <v>1</v>
      </c>
      <c r="V13" s="43" t="s">
        <v>2</v>
      </c>
      <c r="W13" s="16" t="s">
        <v>0</v>
      </c>
      <c r="X13" s="18" t="s">
        <v>1</v>
      </c>
      <c r="Y13" s="15" t="s">
        <v>2</v>
      </c>
      <c r="Z13" s="6"/>
      <c r="AA13" s="44" t="s">
        <v>0</v>
      </c>
      <c r="AB13" s="45" t="s">
        <v>1</v>
      </c>
      <c r="AC13" s="43" t="s">
        <v>2</v>
      </c>
      <c r="AD13" s="16" t="s">
        <v>0</v>
      </c>
      <c r="AE13" s="34" t="s">
        <v>1</v>
      </c>
      <c r="AF13" s="15" t="s">
        <v>2</v>
      </c>
      <c r="AG13" s="16" t="s">
        <v>0</v>
      </c>
      <c r="AH13" s="18" t="s">
        <v>1</v>
      </c>
      <c r="AI13" s="15" t="s">
        <v>2</v>
      </c>
      <c r="AJ13" s="16" t="s">
        <v>0</v>
      </c>
      <c r="AK13" s="18" t="s">
        <v>1</v>
      </c>
      <c r="AL13" s="15" t="s">
        <v>2</v>
      </c>
      <c r="AM13" s="16" t="s">
        <v>0</v>
      </c>
      <c r="AN13" s="18" t="s">
        <v>1</v>
      </c>
      <c r="AO13" s="15" t="s">
        <v>2</v>
      </c>
      <c r="AP13" s="16" t="s">
        <v>0</v>
      </c>
      <c r="AQ13" s="18" t="s">
        <v>1</v>
      </c>
      <c r="AR13" s="15" t="s">
        <v>2</v>
      </c>
      <c r="AS13" s="9"/>
    </row>
    <row r="14" spans="2:45" ht="26.25" customHeight="1" x14ac:dyDescent="0.15">
      <c r="B14" s="54">
        <v>78</v>
      </c>
      <c r="C14" s="54">
        <v>62</v>
      </c>
      <c r="D14" s="55">
        <f>SUM(B14:C15)</f>
        <v>140</v>
      </c>
      <c r="E14" s="25">
        <v>78</v>
      </c>
      <c r="F14" s="26">
        <v>62</v>
      </c>
      <c r="G14" s="31">
        <f>E14+F14</f>
        <v>140</v>
      </c>
      <c r="H14" s="25">
        <v>78</v>
      </c>
      <c r="I14" s="26">
        <v>61</v>
      </c>
      <c r="J14" s="31">
        <f>H14+I14</f>
        <v>139</v>
      </c>
      <c r="K14" s="22">
        <v>0</v>
      </c>
      <c r="L14" s="23">
        <v>0</v>
      </c>
      <c r="M14" s="32">
        <f>K14+L14</f>
        <v>0</v>
      </c>
      <c r="N14" s="25">
        <v>0</v>
      </c>
      <c r="O14" s="26">
        <v>1</v>
      </c>
      <c r="P14" s="33">
        <f>N14+O14</f>
        <v>1</v>
      </c>
      <c r="Q14" s="25">
        <v>2</v>
      </c>
      <c r="R14" s="26">
        <v>1</v>
      </c>
      <c r="S14" s="31">
        <f>Q14+R14</f>
        <v>3</v>
      </c>
      <c r="T14" s="27">
        <v>1</v>
      </c>
      <c r="U14" s="28">
        <v>0</v>
      </c>
      <c r="V14" s="31">
        <f>T14+U14</f>
        <v>1</v>
      </c>
      <c r="W14" s="25">
        <v>1</v>
      </c>
      <c r="X14" s="26">
        <v>0</v>
      </c>
      <c r="Y14" s="31">
        <f>W14+X14</f>
        <v>1</v>
      </c>
      <c r="Z14" s="7"/>
      <c r="AA14" s="13">
        <f>K14+Q14+T14</f>
        <v>3</v>
      </c>
      <c r="AB14" s="14">
        <f>L14+R14+U14</f>
        <v>1</v>
      </c>
      <c r="AC14" s="12">
        <f>M14+S14+V14</f>
        <v>4</v>
      </c>
      <c r="AD14" s="17">
        <v>3</v>
      </c>
      <c r="AE14" s="35">
        <v>1</v>
      </c>
      <c r="AF14" s="12">
        <f>AD14+AE14</f>
        <v>4</v>
      </c>
      <c r="AG14" s="17">
        <v>0</v>
      </c>
      <c r="AH14" s="19">
        <v>0</v>
      </c>
      <c r="AI14" s="12">
        <f>AG14+AH14</f>
        <v>0</v>
      </c>
      <c r="AJ14" s="17">
        <v>1</v>
      </c>
      <c r="AK14" s="19">
        <v>0</v>
      </c>
      <c r="AL14" s="12">
        <f>AJ14+AK14</f>
        <v>1</v>
      </c>
      <c r="AM14" s="17">
        <v>0</v>
      </c>
      <c r="AN14" s="19">
        <v>1</v>
      </c>
      <c r="AO14" s="12">
        <f>AM14+AN14</f>
        <v>1</v>
      </c>
      <c r="AP14" s="17">
        <v>2</v>
      </c>
      <c r="AQ14" s="19">
        <v>0</v>
      </c>
      <c r="AR14" s="12">
        <f>AP14+AQ14</f>
        <v>2</v>
      </c>
      <c r="AS14" s="10"/>
    </row>
    <row r="15" spans="2:45" s="11" customFormat="1" ht="38.25" customHeight="1" thickBot="1" x14ac:dyDescent="0.2">
      <c r="B15" s="86" t="s">
        <v>80</v>
      </c>
      <c r="C15" s="56"/>
      <c r="D15" s="56"/>
      <c r="E15" s="47"/>
      <c r="U15" s="36"/>
      <c r="AB15" s="220" t="s">
        <v>78</v>
      </c>
      <c r="AC15" s="220"/>
      <c r="AD15" s="220"/>
      <c r="AE15" s="220"/>
      <c r="AF15" s="220"/>
      <c r="AG15" s="220"/>
      <c r="AH15" s="220"/>
      <c r="AI15" s="220"/>
      <c r="AJ15" s="220"/>
      <c r="AK15" s="220"/>
      <c r="AL15" s="220"/>
      <c r="AM15" s="220"/>
      <c r="AN15" s="220"/>
      <c r="AO15" s="220"/>
      <c r="AP15" s="220"/>
      <c r="AQ15" s="220"/>
    </row>
    <row r="16" spans="2:45" ht="38.25" customHeight="1" x14ac:dyDescent="0.15">
      <c r="B16" s="38" t="s">
        <v>60</v>
      </c>
      <c r="D16" s="58"/>
      <c r="E16" s="221" t="s">
        <v>62</v>
      </c>
      <c r="F16" s="222"/>
      <c r="G16" s="222"/>
      <c r="H16" s="223"/>
      <c r="I16" s="224" t="s">
        <v>63</v>
      </c>
      <c r="J16" s="225"/>
      <c r="K16" s="225"/>
      <c r="L16" s="225"/>
      <c r="M16" s="226"/>
      <c r="N16" s="40"/>
      <c r="O16" s="227" t="s">
        <v>79</v>
      </c>
      <c r="P16" s="227"/>
      <c r="Q16" s="227"/>
      <c r="R16" s="227"/>
      <c r="S16" s="227"/>
      <c r="T16" s="227"/>
      <c r="U16" s="227"/>
      <c r="V16" s="227"/>
      <c r="W16" s="227"/>
      <c r="X16" s="2"/>
      <c r="Y16" s="38" t="s">
        <v>60</v>
      </c>
      <c r="AA16" s="58"/>
      <c r="AB16" s="59"/>
      <c r="AC16" s="59"/>
      <c r="AD16" s="228" t="s">
        <v>47</v>
      </c>
      <c r="AE16" s="229"/>
      <c r="AF16" s="229"/>
      <c r="AG16" s="229"/>
      <c r="AH16" s="229"/>
      <c r="AI16" s="229"/>
      <c r="AJ16" s="230"/>
      <c r="AK16" s="231" t="s">
        <v>48</v>
      </c>
      <c r="AL16" s="229"/>
      <c r="AM16" s="229"/>
      <c r="AN16" s="229"/>
      <c r="AO16" s="229"/>
      <c r="AP16" s="229"/>
      <c r="AQ16" s="232"/>
      <c r="AR16" s="8"/>
    </row>
    <row r="17" spans="3:45" ht="21" customHeight="1" thickBot="1" x14ac:dyDescent="0.2">
      <c r="D17" s="59"/>
      <c r="E17" s="251" t="str">
        <f>IF(E14=(H14+K14+N14),"○","×")</f>
        <v>○</v>
      </c>
      <c r="F17" s="252"/>
      <c r="G17" s="252"/>
      <c r="H17" s="253"/>
      <c r="I17" s="254" t="str">
        <f>IF(F14=(I14+L14+O14),"○","×")</f>
        <v>○</v>
      </c>
      <c r="J17" s="254"/>
      <c r="K17" s="254"/>
      <c r="L17" s="254"/>
      <c r="M17" s="255"/>
      <c r="N17" s="39"/>
      <c r="O17" s="2"/>
      <c r="P17" s="2"/>
      <c r="Q17" s="2"/>
      <c r="R17" s="2"/>
      <c r="S17" s="2"/>
      <c r="T17" s="2"/>
      <c r="U17" s="2"/>
      <c r="V17" s="2"/>
      <c r="W17" s="2"/>
      <c r="X17" s="2"/>
      <c r="AA17" s="59"/>
      <c r="AB17" s="59"/>
      <c r="AC17" s="59"/>
      <c r="AD17" s="256" t="str">
        <f>IF(AD14=(AG14+AJ14+AM14+AP14),"○","×")</f>
        <v>○</v>
      </c>
      <c r="AE17" s="254"/>
      <c r="AF17" s="254"/>
      <c r="AG17" s="254"/>
      <c r="AH17" s="254"/>
      <c r="AI17" s="254"/>
      <c r="AJ17" s="254"/>
      <c r="AK17" s="254" t="str">
        <f>IF(AE14=(AH14+AK14+AN14+AQ14),"○","×")</f>
        <v>○</v>
      </c>
      <c r="AL17" s="254"/>
      <c r="AM17" s="254"/>
      <c r="AN17" s="254"/>
      <c r="AO17" s="254"/>
      <c r="AP17" s="254"/>
      <c r="AQ17" s="255"/>
    </row>
    <row r="18" spans="3:45" ht="9" customHeight="1" x14ac:dyDescent="0.15">
      <c r="D18" s="20"/>
      <c r="E18" s="257"/>
      <c r="F18" s="257"/>
      <c r="G18" s="257"/>
      <c r="H18" s="257"/>
      <c r="I18" s="257"/>
      <c r="J18" s="257"/>
      <c r="K18" s="257"/>
      <c r="L18" s="257"/>
      <c r="M18" s="257"/>
      <c r="N18" s="257"/>
      <c r="O18" s="257"/>
      <c r="P18" s="257"/>
      <c r="Q18" s="257"/>
      <c r="R18" s="257"/>
      <c r="S18" s="257"/>
      <c r="T18" s="257"/>
      <c r="U18" s="257"/>
      <c r="V18" s="2"/>
      <c r="W18" s="2"/>
      <c r="X18" s="2"/>
      <c r="AA18" s="57"/>
      <c r="AB18" s="57"/>
      <c r="AC18" s="57"/>
      <c r="AD18" s="258"/>
      <c r="AE18" s="258"/>
      <c r="AF18" s="258"/>
      <c r="AG18" s="258"/>
      <c r="AH18" s="258"/>
      <c r="AI18" s="258"/>
      <c r="AJ18" s="258"/>
      <c r="AK18" s="258"/>
      <c r="AL18" s="258"/>
      <c r="AM18" s="258"/>
      <c r="AN18" s="258"/>
      <c r="AO18" s="258"/>
      <c r="AP18" s="258"/>
      <c r="AQ18" s="258"/>
    </row>
    <row r="19" spans="3:45" ht="224.25" customHeight="1" x14ac:dyDescent="0.15">
      <c r="C19" s="250"/>
      <c r="D19" s="250"/>
      <c r="E19" s="250"/>
      <c r="F19" s="250"/>
      <c r="G19" s="250"/>
      <c r="H19" s="250"/>
      <c r="I19" s="250"/>
      <c r="J19" s="250"/>
      <c r="K19" s="250"/>
      <c r="L19" s="250"/>
      <c r="M19" s="250"/>
      <c r="N19" s="250"/>
      <c r="O19" s="250"/>
      <c r="P19" s="250"/>
      <c r="Q19" s="250"/>
      <c r="R19" s="250"/>
      <c r="S19" s="250"/>
      <c r="T19" s="49"/>
      <c r="U19" s="85" t="s">
        <v>75</v>
      </c>
      <c r="V19" s="85"/>
      <c r="W19" s="85"/>
      <c r="X19" s="85"/>
      <c r="Y19" s="85"/>
      <c r="Z19" s="85"/>
      <c r="AA19" s="85"/>
      <c r="AB19" s="85"/>
      <c r="AC19" s="85"/>
      <c r="AD19" s="85"/>
      <c r="AE19" s="85"/>
      <c r="AF19" s="85"/>
      <c r="AG19" s="85"/>
      <c r="AH19" s="85"/>
      <c r="AI19" s="85"/>
      <c r="AJ19" s="85"/>
      <c r="AL19" s="276" t="s">
        <v>92</v>
      </c>
      <c r="AM19" s="277"/>
      <c r="AN19" s="277"/>
      <c r="AO19" s="277"/>
      <c r="AP19" s="277"/>
      <c r="AQ19" s="278"/>
      <c r="AS19" s="21"/>
    </row>
    <row r="20" spans="3:45" x14ac:dyDescent="0.15">
      <c r="C20" s="250"/>
      <c r="D20" s="250"/>
      <c r="E20" s="250"/>
      <c r="F20" s="250"/>
      <c r="G20" s="250"/>
      <c r="H20" s="250"/>
      <c r="I20" s="250"/>
      <c r="J20" s="250"/>
      <c r="K20" s="250"/>
      <c r="L20" s="250"/>
      <c r="M20" s="250"/>
      <c r="N20" s="250"/>
      <c r="O20" s="250"/>
      <c r="P20" s="250"/>
      <c r="Q20" s="250"/>
      <c r="R20" s="250"/>
      <c r="S20" s="250"/>
      <c r="T20" s="2"/>
      <c r="U20" s="2"/>
      <c r="V20" s="2"/>
      <c r="W20" s="2"/>
      <c r="X20" s="2"/>
    </row>
    <row r="21" spans="3:45" x14ac:dyDescent="0.15">
      <c r="E21" s="2"/>
      <c r="F21" s="2"/>
      <c r="G21" s="2"/>
      <c r="H21" s="2"/>
      <c r="I21" s="2"/>
      <c r="J21" s="2"/>
      <c r="K21" s="2"/>
      <c r="L21" s="2"/>
      <c r="M21" s="2"/>
      <c r="N21" s="2"/>
      <c r="O21" s="2"/>
      <c r="P21" s="2"/>
      <c r="Q21" s="2"/>
      <c r="R21" s="2"/>
      <c r="S21" s="2"/>
      <c r="T21" s="2"/>
      <c r="U21" s="2"/>
      <c r="V21" s="2"/>
      <c r="W21" s="2"/>
      <c r="X21" s="2"/>
    </row>
    <row r="22" spans="3:45" x14ac:dyDescent="0.15">
      <c r="E22" s="2"/>
      <c r="F22" s="2"/>
      <c r="G22" s="2"/>
      <c r="H22" s="2"/>
      <c r="I22" s="2"/>
      <c r="J22" s="2"/>
      <c r="K22" s="2"/>
      <c r="L22" s="2"/>
      <c r="M22" s="2"/>
      <c r="N22" s="2"/>
      <c r="O22" s="2"/>
      <c r="P22" s="2"/>
      <c r="Q22" s="2"/>
      <c r="R22" s="2"/>
      <c r="S22" s="2"/>
      <c r="T22" s="2"/>
      <c r="U22" s="2"/>
      <c r="V22" s="2"/>
      <c r="W22" s="2"/>
      <c r="X22" s="2"/>
    </row>
    <row r="23" spans="3:45" x14ac:dyDescent="0.15">
      <c r="E23" s="2"/>
      <c r="F23" s="2"/>
      <c r="G23" s="2"/>
      <c r="H23" s="2"/>
      <c r="I23" s="2"/>
      <c r="J23" s="2"/>
      <c r="K23" s="2"/>
      <c r="L23" s="2"/>
      <c r="M23" s="2"/>
      <c r="N23" s="2"/>
      <c r="O23" s="2"/>
      <c r="P23" s="2"/>
      <c r="Q23" s="2"/>
      <c r="R23" s="2"/>
      <c r="S23" s="2"/>
      <c r="T23" s="2"/>
      <c r="U23" s="2"/>
      <c r="V23" s="2"/>
      <c r="W23" s="2"/>
      <c r="X23" s="2"/>
    </row>
    <row r="24" spans="3:45" x14ac:dyDescent="0.15">
      <c r="E24" s="2"/>
      <c r="F24" s="2"/>
      <c r="G24" s="2"/>
      <c r="H24" s="2"/>
      <c r="I24" s="2"/>
      <c r="J24" s="2"/>
      <c r="K24" s="2"/>
      <c r="L24" s="2"/>
      <c r="M24" s="2"/>
      <c r="N24" s="2"/>
      <c r="O24" s="2"/>
      <c r="P24" s="2"/>
      <c r="Q24" s="2"/>
      <c r="R24" s="2"/>
      <c r="S24" s="2"/>
      <c r="T24" s="2"/>
      <c r="U24" s="2"/>
      <c r="V24" s="2"/>
      <c r="W24" s="2"/>
      <c r="X24" s="2"/>
    </row>
    <row r="25" spans="3:45" x14ac:dyDescent="0.15">
      <c r="E25" s="2"/>
      <c r="F25" s="2"/>
      <c r="G25" s="2"/>
      <c r="H25" s="2"/>
      <c r="I25" s="2"/>
      <c r="J25" s="2"/>
      <c r="K25" s="2"/>
      <c r="L25" s="2"/>
      <c r="M25" s="2"/>
      <c r="N25" s="2"/>
      <c r="O25" s="2"/>
      <c r="P25" s="2"/>
      <c r="Q25" s="2"/>
      <c r="R25" s="2"/>
      <c r="S25" s="2"/>
      <c r="T25" s="2"/>
      <c r="U25" s="2"/>
      <c r="V25" s="2"/>
      <c r="W25" s="2"/>
      <c r="X25" s="2"/>
    </row>
    <row r="26" spans="3:45" x14ac:dyDescent="0.15">
      <c r="E26" s="2"/>
      <c r="F26" s="2"/>
      <c r="G26" s="2"/>
      <c r="H26" s="2"/>
      <c r="I26" s="2"/>
      <c r="J26" s="2"/>
      <c r="K26" s="2"/>
      <c r="L26" s="2"/>
      <c r="M26" s="2"/>
      <c r="N26" s="2"/>
      <c r="O26" s="2"/>
      <c r="P26" s="2"/>
      <c r="Q26" s="2"/>
      <c r="R26" s="2"/>
      <c r="S26" s="2"/>
      <c r="T26" s="2"/>
      <c r="U26" s="2"/>
      <c r="V26" s="2"/>
      <c r="W26" s="2"/>
      <c r="X26" s="2"/>
    </row>
    <row r="27" spans="3:45" x14ac:dyDescent="0.15">
      <c r="E27" s="2"/>
      <c r="F27" s="2"/>
      <c r="G27" s="2"/>
      <c r="H27" s="2"/>
      <c r="I27" s="2"/>
      <c r="J27" s="2"/>
      <c r="K27" s="2"/>
      <c r="L27" s="2"/>
      <c r="M27" s="2"/>
      <c r="N27" s="2"/>
      <c r="O27" s="2"/>
      <c r="P27" s="2"/>
      <c r="Q27" s="2"/>
      <c r="R27" s="2"/>
      <c r="S27" s="2"/>
      <c r="T27" s="2"/>
      <c r="U27" s="2"/>
      <c r="V27" s="2"/>
      <c r="W27" s="2"/>
      <c r="X27" s="2"/>
    </row>
    <row r="28" spans="3:45" x14ac:dyDescent="0.15">
      <c r="E28" s="2"/>
      <c r="F28" s="2"/>
      <c r="G28" s="2"/>
      <c r="H28" s="2"/>
      <c r="I28" s="2"/>
      <c r="J28" s="2"/>
      <c r="K28" s="2"/>
      <c r="L28" s="2"/>
      <c r="M28" s="2"/>
      <c r="N28" s="2"/>
      <c r="O28" s="2"/>
      <c r="P28" s="2"/>
      <c r="Q28" s="2"/>
      <c r="R28" s="2"/>
      <c r="S28" s="2"/>
      <c r="T28" s="2"/>
      <c r="U28" s="2"/>
      <c r="V28" s="2"/>
      <c r="W28" s="2"/>
      <c r="X28" s="2"/>
    </row>
    <row r="29" spans="3:45" x14ac:dyDescent="0.15">
      <c r="E29" s="2"/>
      <c r="F29" s="2"/>
      <c r="G29" s="2"/>
      <c r="H29" s="2"/>
      <c r="I29" s="2"/>
      <c r="J29" s="2"/>
      <c r="K29" s="2"/>
      <c r="L29" s="2"/>
      <c r="M29" s="2"/>
      <c r="N29" s="2"/>
      <c r="O29" s="2"/>
      <c r="P29" s="2"/>
      <c r="Q29" s="2"/>
      <c r="R29" s="2"/>
      <c r="S29" s="2"/>
      <c r="T29" s="2"/>
      <c r="U29" s="2"/>
      <c r="V29" s="2"/>
      <c r="W29" s="2"/>
      <c r="X29" s="2"/>
    </row>
    <row r="30" spans="3:45" x14ac:dyDescent="0.15">
      <c r="E30" s="2"/>
      <c r="F30" s="2"/>
      <c r="G30" s="2"/>
      <c r="H30" s="2"/>
      <c r="I30" s="2"/>
      <c r="J30" s="2"/>
      <c r="K30" s="2"/>
      <c r="L30" s="2"/>
      <c r="M30" s="2"/>
      <c r="N30" s="2"/>
      <c r="O30" s="2"/>
      <c r="P30" s="2"/>
      <c r="Q30" s="2"/>
      <c r="R30" s="2"/>
      <c r="S30" s="2"/>
      <c r="T30" s="2"/>
      <c r="U30" s="2"/>
      <c r="V30" s="2"/>
      <c r="W30" s="2"/>
      <c r="X30" s="2"/>
    </row>
  </sheetData>
  <protectedRanges>
    <protectedRange sqref="T14:U14" name="範囲1"/>
  </protectedRanges>
  <mergeCells count="46">
    <mergeCell ref="E17:H17"/>
    <mergeCell ref="I17:M17"/>
    <mergeCell ref="I16:M16"/>
    <mergeCell ref="AL19:AQ19"/>
    <mergeCell ref="AD18:AQ18"/>
    <mergeCell ref="C19:S20"/>
    <mergeCell ref="E18:U18"/>
    <mergeCell ref="AK17:AQ17"/>
    <mergeCell ref="O16:W16"/>
    <mergeCell ref="B7:D10"/>
    <mergeCell ref="AF5:AQ6"/>
    <mergeCell ref="AB5:AE6"/>
    <mergeCell ref="N5:R5"/>
    <mergeCell ref="S5:AA5"/>
    <mergeCell ref="S6:AA8"/>
    <mergeCell ref="N6:R8"/>
    <mergeCell ref="AB7:AE7"/>
    <mergeCell ref="B4:K6"/>
    <mergeCell ref="E10:Y10"/>
    <mergeCell ref="AF7:AQ7"/>
    <mergeCell ref="AF8:AQ8"/>
    <mergeCell ref="AB8:AE8"/>
    <mergeCell ref="AA10:AR10"/>
    <mergeCell ref="N4:AQ4"/>
    <mergeCell ref="B11:D12"/>
    <mergeCell ref="AD16:AJ16"/>
    <mergeCell ref="E16:H16"/>
    <mergeCell ref="AB15:AQ15"/>
    <mergeCell ref="E11:G12"/>
    <mergeCell ref="H11:J12"/>
    <mergeCell ref="K12:M12"/>
    <mergeCell ref="K11:P11"/>
    <mergeCell ref="N12:P12"/>
    <mergeCell ref="Q11:Y11"/>
    <mergeCell ref="W12:Y12"/>
    <mergeCell ref="T12:V12"/>
    <mergeCell ref="Q12:S12"/>
    <mergeCell ref="AG11:AR11"/>
    <mergeCell ref="AA11:AC12"/>
    <mergeCell ref="AM12:AO12"/>
    <mergeCell ref="AD11:AF12"/>
    <mergeCell ref="AD17:AJ17"/>
    <mergeCell ref="AK16:AQ16"/>
    <mergeCell ref="AP12:AR12"/>
    <mergeCell ref="AJ12:AL12"/>
    <mergeCell ref="AG12:AI12"/>
  </mergeCells>
  <phoneticPr fontId="2"/>
  <pageMargins left="0.27559055118110237" right="0" top="0.11811023622047245" bottom="0.19685039370078741" header="0.23622047244094491" footer="0.23622047244094491"/>
  <pageSetup paperSize="9"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99"/>
  </sheetPr>
  <dimension ref="B2:AS29"/>
  <sheetViews>
    <sheetView topLeftCell="A13" zoomScaleNormal="100" workbookViewId="0">
      <selection activeCell="AN2" sqref="AN2"/>
    </sheetView>
  </sheetViews>
  <sheetFormatPr defaultRowHeight="13.5" x14ac:dyDescent="0.15"/>
  <cols>
    <col min="1" max="1" width="3" customWidth="1"/>
    <col min="2" max="2" width="4.625" customWidth="1"/>
    <col min="3" max="3" width="4.5" customWidth="1"/>
    <col min="4" max="4" width="5.25" customWidth="1"/>
    <col min="5" max="6" width="3.875" customWidth="1"/>
    <col min="7" max="7" width="4.75" customWidth="1"/>
    <col min="8" max="10" width="3.875" customWidth="1"/>
    <col min="11" max="25" width="3.125" customWidth="1"/>
    <col min="26" max="26" width="1.375" customWidth="1"/>
    <col min="27" max="44" width="3.125" customWidth="1"/>
    <col min="45" max="45" width="1" customWidth="1"/>
  </cols>
  <sheetData>
    <row r="2" spans="2:45" ht="21" x14ac:dyDescent="0.2">
      <c r="C2" s="102"/>
      <c r="H2" s="148" t="s">
        <v>113</v>
      </c>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2:45" ht="16.5" customHeight="1" thickBot="1" x14ac:dyDescent="0.3">
      <c r="D3" s="50"/>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row>
    <row r="4" spans="2:45" ht="15" customHeight="1" x14ac:dyDescent="0.15">
      <c r="B4" s="149" t="s">
        <v>102</v>
      </c>
      <c r="C4" s="150"/>
      <c r="D4" s="150"/>
      <c r="E4" s="150"/>
      <c r="F4" s="150"/>
      <c r="G4" s="150"/>
      <c r="H4" s="150"/>
      <c r="I4" s="150"/>
      <c r="J4" s="150"/>
      <c r="K4" s="151"/>
      <c r="N4" s="158" t="s">
        <v>57</v>
      </c>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60"/>
    </row>
    <row r="5" spans="2:45" ht="15" customHeight="1" x14ac:dyDescent="0.15">
      <c r="B5" s="152"/>
      <c r="C5" s="153"/>
      <c r="D5" s="153"/>
      <c r="E5" s="153"/>
      <c r="F5" s="153"/>
      <c r="G5" s="153"/>
      <c r="H5" s="153"/>
      <c r="I5" s="153"/>
      <c r="J5" s="153"/>
      <c r="K5" s="154"/>
      <c r="N5" s="161" t="s">
        <v>53</v>
      </c>
      <c r="O5" s="162"/>
      <c r="P5" s="162"/>
      <c r="Q5" s="162"/>
      <c r="R5" s="162"/>
      <c r="S5" s="162" t="s">
        <v>4</v>
      </c>
      <c r="T5" s="162"/>
      <c r="U5" s="162"/>
      <c r="V5" s="162"/>
      <c r="W5" s="162"/>
      <c r="X5" s="162"/>
      <c r="Y5" s="162"/>
      <c r="Z5" s="162"/>
      <c r="AA5" s="162"/>
      <c r="AB5" s="163" t="s">
        <v>14</v>
      </c>
      <c r="AC5" s="164"/>
      <c r="AD5" s="164"/>
      <c r="AE5" s="165"/>
      <c r="AF5" s="169"/>
      <c r="AG5" s="170"/>
      <c r="AH5" s="170"/>
      <c r="AI5" s="170"/>
      <c r="AJ5" s="170"/>
      <c r="AK5" s="170"/>
      <c r="AL5" s="170"/>
      <c r="AM5" s="170"/>
      <c r="AN5" s="170"/>
      <c r="AO5" s="170"/>
      <c r="AP5" s="170"/>
      <c r="AQ5" s="171"/>
    </row>
    <row r="6" spans="2:45" ht="15" customHeight="1" x14ac:dyDescent="0.15">
      <c r="B6" s="155"/>
      <c r="C6" s="156"/>
      <c r="D6" s="156"/>
      <c r="E6" s="156"/>
      <c r="F6" s="156"/>
      <c r="G6" s="156"/>
      <c r="H6" s="156"/>
      <c r="I6" s="156"/>
      <c r="J6" s="156"/>
      <c r="K6" s="157"/>
      <c r="N6" s="175"/>
      <c r="O6" s="170"/>
      <c r="P6" s="170"/>
      <c r="Q6" s="170"/>
      <c r="R6" s="176"/>
      <c r="S6" s="169"/>
      <c r="T6" s="170"/>
      <c r="U6" s="170"/>
      <c r="V6" s="170"/>
      <c r="W6" s="170"/>
      <c r="X6" s="170"/>
      <c r="Y6" s="170"/>
      <c r="Z6" s="170"/>
      <c r="AA6" s="176"/>
      <c r="AB6" s="166"/>
      <c r="AC6" s="167"/>
      <c r="AD6" s="167"/>
      <c r="AE6" s="168"/>
      <c r="AF6" s="172"/>
      <c r="AG6" s="173"/>
      <c r="AH6" s="173"/>
      <c r="AI6" s="173"/>
      <c r="AJ6" s="173"/>
      <c r="AK6" s="173"/>
      <c r="AL6" s="173"/>
      <c r="AM6" s="173"/>
      <c r="AN6" s="173"/>
      <c r="AO6" s="173"/>
      <c r="AP6" s="173"/>
      <c r="AQ6" s="174"/>
    </row>
    <row r="7" spans="2:45" ht="20.25" customHeight="1" x14ac:dyDescent="0.15">
      <c r="B7" s="185" t="s">
        <v>61</v>
      </c>
      <c r="C7" s="185"/>
      <c r="D7" s="185"/>
      <c r="E7" s="53"/>
      <c r="F7" s="53"/>
      <c r="G7" s="53"/>
      <c r="H7" s="53"/>
      <c r="I7" s="53"/>
      <c r="J7" s="53"/>
      <c r="K7" s="53"/>
      <c r="L7" s="53"/>
      <c r="N7" s="177"/>
      <c r="O7" s="178"/>
      <c r="P7" s="178"/>
      <c r="Q7" s="178"/>
      <c r="R7" s="179"/>
      <c r="S7" s="183"/>
      <c r="T7" s="178"/>
      <c r="U7" s="178"/>
      <c r="V7" s="178"/>
      <c r="W7" s="178"/>
      <c r="X7" s="178"/>
      <c r="Y7" s="178"/>
      <c r="Z7" s="178"/>
      <c r="AA7" s="179"/>
      <c r="AB7" s="188" t="s">
        <v>6</v>
      </c>
      <c r="AC7" s="189"/>
      <c r="AD7" s="189"/>
      <c r="AE7" s="190"/>
      <c r="AF7" s="191"/>
      <c r="AG7" s="192"/>
      <c r="AH7" s="192"/>
      <c r="AI7" s="192"/>
      <c r="AJ7" s="192"/>
      <c r="AK7" s="192"/>
      <c r="AL7" s="192"/>
      <c r="AM7" s="192"/>
      <c r="AN7" s="192"/>
      <c r="AO7" s="192"/>
      <c r="AP7" s="192"/>
      <c r="AQ7" s="193"/>
    </row>
    <row r="8" spans="2:45" ht="20.25" customHeight="1" thickBot="1" x14ac:dyDescent="0.2">
      <c r="B8" s="186"/>
      <c r="C8" s="186"/>
      <c r="D8" s="186"/>
      <c r="E8" s="53"/>
      <c r="F8" s="53"/>
      <c r="G8" s="53"/>
      <c r="H8" s="53"/>
      <c r="I8" s="53"/>
      <c r="J8" s="53"/>
      <c r="K8" s="53"/>
      <c r="L8" s="53"/>
      <c r="N8" s="180"/>
      <c r="O8" s="181"/>
      <c r="P8" s="181"/>
      <c r="Q8" s="181"/>
      <c r="R8" s="182"/>
      <c r="S8" s="184"/>
      <c r="T8" s="181"/>
      <c r="U8" s="181"/>
      <c r="V8" s="181"/>
      <c r="W8" s="181"/>
      <c r="X8" s="181"/>
      <c r="Y8" s="181"/>
      <c r="Z8" s="181"/>
      <c r="AA8" s="182"/>
      <c r="AB8" s="194" t="s">
        <v>58</v>
      </c>
      <c r="AC8" s="195"/>
      <c r="AD8" s="195"/>
      <c r="AE8" s="196"/>
      <c r="AF8" s="197"/>
      <c r="AG8" s="198"/>
      <c r="AH8" s="198"/>
      <c r="AI8" s="198"/>
      <c r="AJ8" s="198"/>
      <c r="AK8" s="198"/>
      <c r="AL8" s="198"/>
      <c r="AM8" s="198"/>
      <c r="AN8" s="198"/>
      <c r="AO8" s="198"/>
      <c r="AP8" s="198"/>
      <c r="AQ8" s="199"/>
    </row>
    <row r="9" spans="2:45" ht="9" customHeight="1" x14ac:dyDescent="0.15">
      <c r="B9" s="186"/>
      <c r="C9" s="186"/>
      <c r="D9" s="186"/>
      <c r="E9" s="37"/>
      <c r="F9" s="37"/>
      <c r="G9" s="37"/>
      <c r="H9" s="37"/>
      <c r="I9" s="37"/>
      <c r="J9" s="37"/>
      <c r="K9" s="37"/>
      <c r="L9" s="37"/>
      <c r="M9" s="37"/>
      <c r="N9" s="38"/>
      <c r="O9" s="38"/>
    </row>
    <row r="10" spans="2:45" ht="26.25" customHeight="1" thickBot="1" x14ac:dyDescent="0.2">
      <c r="B10" s="187"/>
      <c r="C10" s="187"/>
      <c r="D10" s="187"/>
      <c r="E10" s="188" t="s">
        <v>103</v>
      </c>
      <c r="F10" s="189"/>
      <c r="G10" s="189"/>
      <c r="H10" s="189"/>
      <c r="I10" s="189"/>
      <c r="J10" s="189"/>
      <c r="K10" s="189"/>
      <c r="L10" s="189"/>
      <c r="M10" s="189"/>
      <c r="N10" s="189"/>
      <c r="O10" s="189"/>
      <c r="P10" s="189"/>
      <c r="Q10" s="189"/>
      <c r="R10" s="189"/>
      <c r="S10" s="189"/>
      <c r="T10" s="189"/>
      <c r="U10" s="189"/>
      <c r="V10" s="189"/>
      <c r="W10" s="189"/>
      <c r="X10" s="189"/>
      <c r="Y10" s="190"/>
      <c r="Z10" s="4"/>
      <c r="AA10" s="163" t="s">
        <v>104</v>
      </c>
      <c r="AB10" s="164"/>
      <c r="AC10" s="164"/>
      <c r="AD10" s="189"/>
      <c r="AE10" s="189"/>
      <c r="AF10" s="189"/>
      <c r="AG10" s="189"/>
      <c r="AH10" s="189"/>
      <c r="AI10" s="189"/>
      <c r="AJ10" s="189"/>
      <c r="AK10" s="189"/>
      <c r="AL10" s="189"/>
      <c r="AM10" s="189"/>
      <c r="AN10" s="189"/>
      <c r="AO10" s="189"/>
      <c r="AP10" s="189"/>
      <c r="AQ10" s="189"/>
      <c r="AR10" s="190"/>
    </row>
    <row r="11" spans="2:45" ht="18" customHeight="1" thickBot="1" x14ac:dyDescent="0.2">
      <c r="B11" s="202" t="s">
        <v>74</v>
      </c>
      <c r="C11" s="203"/>
      <c r="D11" s="203"/>
      <c r="E11" s="204" t="s">
        <v>54</v>
      </c>
      <c r="F11" s="205"/>
      <c r="G11" s="206"/>
      <c r="H11" s="204" t="s">
        <v>45</v>
      </c>
      <c r="I11" s="205"/>
      <c r="J11" s="206"/>
      <c r="K11" s="210" t="s">
        <v>17</v>
      </c>
      <c r="L11" s="164"/>
      <c r="M11" s="164"/>
      <c r="N11" s="189"/>
      <c r="O11" s="189"/>
      <c r="P11" s="190"/>
      <c r="Q11" s="210" t="s">
        <v>32</v>
      </c>
      <c r="R11" s="211"/>
      <c r="S11" s="211"/>
      <c r="T11" s="211"/>
      <c r="U11" s="211"/>
      <c r="V11" s="211"/>
      <c r="W11" s="212"/>
      <c r="X11" s="212"/>
      <c r="Y11" s="213"/>
      <c r="Z11" s="5"/>
      <c r="AA11" s="214" t="s">
        <v>44</v>
      </c>
      <c r="AB11" s="215"/>
      <c r="AC11" s="216"/>
      <c r="AD11" s="233" t="s">
        <v>46</v>
      </c>
      <c r="AE11" s="233"/>
      <c r="AF11" s="234"/>
      <c r="AG11" s="162" t="s">
        <v>5</v>
      </c>
      <c r="AH11" s="162"/>
      <c r="AI11" s="162"/>
      <c r="AJ11" s="162"/>
      <c r="AK11" s="162"/>
      <c r="AL11" s="162"/>
      <c r="AM11" s="162"/>
      <c r="AN11" s="162"/>
      <c r="AO11" s="162"/>
      <c r="AP11" s="162"/>
      <c r="AQ11" s="162"/>
      <c r="AR11" s="162"/>
      <c r="AS11" s="9"/>
    </row>
    <row r="12" spans="2:45" ht="28.5" customHeight="1" thickBot="1" x14ac:dyDescent="0.2">
      <c r="B12" s="203"/>
      <c r="C12" s="203"/>
      <c r="D12" s="203"/>
      <c r="E12" s="207"/>
      <c r="F12" s="208"/>
      <c r="G12" s="209"/>
      <c r="H12" s="207"/>
      <c r="I12" s="208"/>
      <c r="J12" s="208"/>
      <c r="K12" s="237" t="s">
        <v>19</v>
      </c>
      <c r="L12" s="238"/>
      <c r="M12" s="239"/>
      <c r="N12" s="240" t="s">
        <v>18</v>
      </c>
      <c r="O12" s="241"/>
      <c r="P12" s="241"/>
      <c r="Q12" s="237" t="s">
        <v>20</v>
      </c>
      <c r="R12" s="242"/>
      <c r="S12" s="243"/>
      <c r="T12" s="244" t="s">
        <v>21</v>
      </c>
      <c r="U12" s="245"/>
      <c r="V12" s="246"/>
      <c r="W12" s="240" t="s">
        <v>25</v>
      </c>
      <c r="X12" s="247"/>
      <c r="Y12" s="248"/>
      <c r="Z12" s="3"/>
      <c r="AA12" s="217"/>
      <c r="AB12" s="218"/>
      <c r="AC12" s="219"/>
      <c r="AD12" s="235"/>
      <c r="AE12" s="235"/>
      <c r="AF12" s="236"/>
      <c r="AG12" s="249" t="s">
        <v>43</v>
      </c>
      <c r="AH12" s="249"/>
      <c r="AI12" s="249"/>
      <c r="AJ12" s="200" t="s">
        <v>22</v>
      </c>
      <c r="AK12" s="201"/>
      <c r="AL12" s="201"/>
      <c r="AM12" s="200" t="s">
        <v>3</v>
      </c>
      <c r="AN12" s="201"/>
      <c r="AO12" s="201"/>
      <c r="AP12" s="200" t="s">
        <v>23</v>
      </c>
      <c r="AQ12" s="201"/>
      <c r="AR12" s="201"/>
      <c r="AS12" s="9"/>
    </row>
    <row r="13" spans="2:45" x14ac:dyDescent="0.15">
      <c r="B13" s="52" t="s">
        <v>55</v>
      </c>
      <c r="C13" s="52" t="s">
        <v>56</v>
      </c>
      <c r="D13" s="52" t="s">
        <v>2</v>
      </c>
      <c r="E13" s="16" t="s">
        <v>0</v>
      </c>
      <c r="F13" s="18" t="s">
        <v>1</v>
      </c>
      <c r="G13" s="15" t="s">
        <v>2</v>
      </c>
      <c r="H13" s="16" t="s">
        <v>0</v>
      </c>
      <c r="I13" s="18" t="s">
        <v>1</v>
      </c>
      <c r="J13" s="15" t="s">
        <v>2</v>
      </c>
      <c r="K13" s="41" t="s">
        <v>0</v>
      </c>
      <c r="L13" s="42" t="s">
        <v>1</v>
      </c>
      <c r="M13" s="43" t="s">
        <v>2</v>
      </c>
      <c r="N13" s="16" t="s">
        <v>0</v>
      </c>
      <c r="O13" s="18" t="s">
        <v>1</v>
      </c>
      <c r="P13" s="24" t="s">
        <v>2</v>
      </c>
      <c r="Q13" s="44" t="s">
        <v>0</v>
      </c>
      <c r="R13" s="45" t="s">
        <v>1</v>
      </c>
      <c r="S13" s="43" t="s">
        <v>2</v>
      </c>
      <c r="T13" s="44" t="s">
        <v>0</v>
      </c>
      <c r="U13" s="46" t="s">
        <v>1</v>
      </c>
      <c r="V13" s="43" t="s">
        <v>2</v>
      </c>
      <c r="W13" s="16" t="s">
        <v>0</v>
      </c>
      <c r="X13" s="18" t="s">
        <v>1</v>
      </c>
      <c r="Y13" s="15" t="s">
        <v>2</v>
      </c>
      <c r="Z13" s="6"/>
      <c r="AA13" s="44" t="s">
        <v>0</v>
      </c>
      <c r="AB13" s="45" t="s">
        <v>1</v>
      </c>
      <c r="AC13" s="43" t="s">
        <v>2</v>
      </c>
      <c r="AD13" s="16" t="s">
        <v>0</v>
      </c>
      <c r="AE13" s="34" t="s">
        <v>1</v>
      </c>
      <c r="AF13" s="15" t="s">
        <v>2</v>
      </c>
      <c r="AG13" s="16" t="s">
        <v>0</v>
      </c>
      <c r="AH13" s="18" t="s">
        <v>1</v>
      </c>
      <c r="AI13" s="15" t="s">
        <v>2</v>
      </c>
      <c r="AJ13" s="16" t="s">
        <v>0</v>
      </c>
      <c r="AK13" s="18" t="s">
        <v>1</v>
      </c>
      <c r="AL13" s="15" t="s">
        <v>2</v>
      </c>
      <c r="AM13" s="16" t="s">
        <v>0</v>
      </c>
      <c r="AN13" s="18" t="s">
        <v>1</v>
      </c>
      <c r="AO13" s="15" t="s">
        <v>2</v>
      </c>
      <c r="AP13" s="16" t="s">
        <v>0</v>
      </c>
      <c r="AQ13" s="18" t="s">
        <v>1</v>
      </c>
      <c r="AR13" s="15" t="s">
        <v>2</v>
      </c>
      <c r="AS13" s="9"/>
    </row>
    <row r="14" spans="2:45" ht="26.25" customHeight="1" x14ac:dyDescent="0.15">
      <c r="B14" s="112"/>
      <c r="C14" s="112"/>
      <c r="D14" s="55">
        <f>SUM(B14:C15)</f>
        <v>0</v>
      </c>
      <c r="E14" s="25"/>
      <c r="F14" s="26"/>
      <c r="G14" s="31">
        <f>E14+F14</f>
        <v>0</v>
      </c>
      <c r="H14" s="25"/>
      <c r="I14" s="26"/>
      <c r="J14" s="31">
        <f>H14+I14</f>
        <v>0</v>
      </c>
      <c r="K14" s="22"/>
      <c r="L14" s="23"/>
      <c r="M14" s="32">
        <f>K14+L14</f>
        <v>0</v>
      </c>
      <c r="N14" s="25"/>
      <c r="O14" s="26"/>
      <c r="P14" s="33">
        <f>N14+O14</f>
        <v>0</v>
      </c>
      <c r="Q14" s="25"/>
      <c r="R14" s="26"/>
      <c r="S14" s="31">
        <f>Q14+R14</f>
        <v>0</v>
      </c>
      <c r="T14" s="25"/>
      <c r="U14" s="113"/>
      <c r="V14" s="31">
        <f>T14+U14</f>
        <v>0</v>
      </c>
      <c r="W14" s="25"/>
      <c r="X14" s="26"/>
      <c r="Y14" s="31">
        <f>W14+X14</f>
        <v>0</v>
      </c>
      <c r="Z14" s="7"/>
      <c r="AA14" s="13">
        <f>K14+Q14+T14</f>
        <v>0</v>
      </c>
      <c r="AB14" s="14">
        <f>L14+R14+U14</f>
        <v>0</v>
      </c>
      <c r="AC14" s="12">
        <f>M14+S14+V14</f>
        <v>0</v>
      </c>
      <c r="AD14" s="17"/>
      <c r="AE14" s="35"/>
      <c r="AF14" s="12">
        <f>AD14+AE14</f>
        <v>0</v>
      </c>
      <c r="AG14" s="17"/>
      <c r="AH14" s="19"/>
      <c r="AI14" s="12">
        <f>AG14+AH14</f>
        <v>0</v>
      </c>
      <c r="AJ14" s="17"/>
      <c r="AK14" s="19"/>
      <c r="AL14" s="12">
        <f>AJ14+AK14</f>
        <v>0</v>
      </c>
      <c r="AM14" s="17"/>
      <c r="AN14" s="19"/>
      <c r="AO14" s="12">
        <f>AM14+AN14</f>
        <v>0</v>
      </c>
      <c r="AP14" s="17"/>
      <c r="AQ14" s="19"/>
      <c r="AR14" s="12">
        <f>AP14+AQ14</f>
        <v>0</v>
      </c>
      <c r="AS14" s="10"/>
    </row>
    <row r="15" spans="2:45" s="11" customFormat="1" ht="38.25" customHeight="1" thickBot="1" x14ac:dyDescent="0.2">
      <c r="B15" s="86" t="s">
        <v>81</v>
      </c>
      <c r="C15" s="56"/>
      <c r="D15" s="56"/>
      <c r="E15" s="47"/>
      <c r="U15" s="36"/>
      <c r="AB15" s="220" t="s">
        <v>78</v>
      </c>
      <c r="AC15" s="220"/>
      <c r="AD15" s="220"/>
      <c r="AE15" s="220"/>
      <c r="AF15" s="220"/>
      <c r="AG15" s="220"/>
      <c r="AH15" s="220"/>
      <c r="AI15" s="220"/>
      <c r="AJ15" s="220"/>
      <c r="AK15" s="220"/>
      <c r="AL15" s="220"/>
      <c r="AM15" s="220"/>
      <c r="AN15" s="220"/>
      <c r="AO15" s="220"/>
      <c r="AP15" s="220"/>
      <c r="AQ15" s="220"/>
    </row>
    <row r="16" spans="2:45" ht="38.25" customHeight="1" x14ac:dyDescent="0.15">
      <c r="B16" s="38" t="s">
        <v>60</v>
      </c>
      <c r="D16" s="58"/>
      <c r="E16" s="221" t="s">
        <v>62</v>
      </c>
      <c r="F16" s="222"/>
      <c r="G16" s="222"/>
      <c r="H16" s="223"/>
      <c r="I16" s="224" t="s">
        <v>63</v>
      </c>
      <c r="J16" s="225"/>
      <c r="K16" s="225"/>
      <c r="L16" s="225"/>
      <c r="M16" s="226"/>
      <c r="N16" s="40"/>
      <c r="O16" s="227" t="s">
        <v>79</v>
      </c>
      <c r="P16" s="227"/>
      <c r="Q16" s="227"/>
      <c r="R16" s="227"/>
      <c r="S16" s="227"/>
      <c r="T16" s="227"/>
      <c r="U16" s="227"/>
      <c r="V16" s="227"/>
      <c r="W16" s="227"/>
      <c r="X16" s="2"/>
      <c r="Y16" s="38" t="s">
        <v>60</v>
      </c>
      <c r="AA16" s="58"/>
      <c r="AB16" s="59"/>
      <c r="AC16" s="59"/>
      <c r="AD16" s="228" t="s">
        <v>47</v>
      </c>
      <c r="AE16" s="229"/>
      <c r="AF16" s="229"/>
      <c r="AG16" s="229"/>
      <c r="AH16" s="229"/>
      <c r="AI16" s="229"/>
      <c r="AJ16" s="230"/>
      <c r="AK16" s="231" t="s">
        <v>48</v>
      </c>
      <c r="AL16" s="229"/>
      <c r="AM16" s="229"/>
      <c r="AN16" s="229"/>
      <c r="AO16" s="229"/>
      <c r="AP16" s="229"/>
      <c r="AQ16" s="232"/>
      <c r="AR16" s="8"/>
    </row>
    <row r="17" spans="3:43" ht="21" customHeight="1" thickBot="1" x14ac:dyDescent="0.2">
      <c r="D17" s="59"/>
      <c r="E17" s="251" t="str">
        <f>IF(E14=(H14+K14+N14),"○","×")</f>
        <v>○</v>
      </c>
      <c r="F17" s="252"/>
      <c r="G17" s="252"/>
      <c r="H17" s="253"/>
      <c r="I17" s="254" t="str">
        <f>IF(F14=(I14+L14+O14),"○","×")</f>
        <v>○</v>
      </c>
      <c r="J17" s="254"/>
      <c r="K17" s="254"/>
      <c r="L17" s="254"/>
      <c r="M17" s="255"/>
      <c r="N17" s="39"/>
      <c r="O17" s="2"/>
      <c r="P17" s="2"/>
      <c r="Q17" s="2"/>
      <c r="R17" s="2"/>
      <c r="S17" s="2"/>
      <c r="T17" s="2"/>
      <c r="U17" s="2"/>
      <c r="V17" s="2"/>
      <c r="W17" s="2"/>
      <c r="X17" s="2"/>
      <c r="AA17" s="59"/>
      <c r="AB17" s="59"/>
      <c r="AC17" s="59"/>
      <c r="AD17" s="256" t="str">
        <f>IF(AD14=(AG14+AJ14+AM14+AP14),"○","×")</f>
        <v>○</v>
      </c>
      <c r="AE17" s="254"/>
      <c r="AF17" s="254"/>
      <c r="AG17" s="254"/>
      <c r="AH17" s="254"/>
      <c r="AI17" s="254"/>
      <c r="AJ17" s="254"/>
      <c r="AK17" s="254" t="str">
        <f>IF(AE14=(AH14+AK14+AN14+AQ14),"○","×")</f>
        <v>○</v>
      </c>
      <c r="AL17" s="254"/>
      <c r="AM17" s="254"/>
      <c r="AN17" s="254"/>
      <c r="AO17" s="254"/>
      <c r="AP17" s="254"/>
      <c r="AQ17" s="255"/>
    </row>
    <row r="18" spans="3:43" ht="9" customHeight="1" x14ac:dyDescent="0.15">
      <c r="D18" s="20"/>
      <c r="E18" s="257"/>
      <c r="F18" s="257"/>
      <c r="G18" s="257"/>
      <c r="H18" s="257"/>
      <c r="I18" s="257"/>
      <c r="J18" s="257"/>
      <c r="K18" s="257"/>
      <c r="L18" s="257"/>
      <c r="M18" s="257"/>
      <c r="N18" s="257"/>
      <c r="O18" s="257"/>
      <c r="P18" s="257"/>
      <c r="Q18" s="257"/>
      <c r="R18" s="257"/>
      <c r="S18" s="257"/>
      <c r="T18" s="257"/>
      <c r="U18" s="257"/>
      <c r="V18" s="2"/>
      <c r="W18" s="2"/>
      <c r="X18" s="2"/>
      <c r="AA18" s="57"/>
      <c r="AB18" s="57"/>
      <c r="AC18" s="57"/>
      <c r="AD18" s="258"/>
      <c r="AE18" s="258"/>
      <c r="AF18" s="258"/>
      <c r="AG18" s="258"/>
      <c r="AH18" s="258"/>
      <c r="AI18" s="258"/>
      <c r="AJ18" s="258"/>
      <c r="AK18" s="258"/>
      <c r="AL18" s="258"/>
      <c r="AM18" s="258"/>
      <c r="AN18" s="258"/>
      <c r="AO18" s="258"/>
      <c r="AP18" s="258"/>
      <c r="AQ18" s="258"/>
    </row>
    <row r="19" spans="3:43" x14ac:dyDescent="0.15">
      <c r="C19" s="250"/>
      <c r="D19" s="250"/>
      <c r="E19" s="250"/>
      <c r="F19" s="250"/>
      <c r="G19" s="250"/>
      <c r="H19" s="250"/>
      <c r="I19" s="250"/>
      <c r="J19" s="250"/>
      <c r="K19" s="250"/>
      <c r="L19" s="250"/>
      <c r="M19" s="250"/>
      <c r="N19" s="250"/>
      <c r="O19" s="250"/>
      <c r="P19" s="250"/>
      <c r="Q19" s="250"/>
      <c r="R19" s="250"/>
      <c r="S19" s="250"/>
      <c r="T19" s="2"/>
      <c r="U19" s="2"/>
      <c r="V19" s="2"/>
      <c r="W19" s="2"/>
      <c r="X19" s="2"/>
    </row>
    <row r="20" spans="3:43" x14ac:dyDescent="0.15">
      <c r="E20" s="2"/>
      <c r="F20" s="2"/>
      <c r="G20" s="2"/>
      <c r="H20" s="2"/>
      <c r="I20" s="2"/>
      <c r="J20" s="2"/>
      <c r="K20" s="2"/>
      <c r="L20" s="2"/>
      <c r="M20" s="2"/>
      <c r="N20" s="2"/>
      <c r="O20" s="2"/>
      <c r="P20" s="2"/>
      <c r="Q20" s="2"/>
      <c r="R20" s="2"/>
      <c r="S20" s="2"/>
      <c r="T20" s="2"/>
      <c r="U20" s="2"/>
      <c r="V20" s="2"/>
      <c r="W20" s="2"/>
      <c r="X20" s="2"/>
    </row>
    <row r="21" spans="3:43" x14ac:dyDescent="0.15">
      <c r="E21" s="2"/>
      <c r="F21" s="2"/>
      <c r="G21" s="2"/>
      <c r="H21" s="2"/>
      <c r="I21" s="2"/>
      <c r="J21" s="2"/>
      <c r="K21" s="2"/>
      <c r="L21" s="2"/>
      <c r="M21" s="2"/>
      <c r="N21" s="2"/>
      <c r="O21" s="2"/>
      <c r="P21" s="2"/>
      <c r="Q21" s="2"/>
      <c r="R21" s="2"/>
      <c r="S21" s="2"/>
      <c r="T21" s="2"/>
      <c r="U21" s="2"/>
      <c r="V21" s="2"/>
      <c r="W21" s="2"/>
      <c r="X21" s="2"/>
    </row>
    <row r="22" spans="3:43" x14ac:dyDescent="0.15">
      <c r="E22" s="2"/>
      <c r="F22" s="2"/>
      <c r="G22" s="2"/>
      <c r="H22" s="2"/>
      <c r="I22" s="2"/>
      <c r="J22" s="2"/>
      <c r="K22" s="2"/>
      <c r="L22" s="2"/>
      <c r="M22" s="2"/>
      <c r="N22" s="2"/>
      <c r="O22" s="2"/>
      <c r="P22" s="2"/>
      <c r="Q22" s="2"/>
      <c r="R22" s="2"/>
      <c r="S22" s="2"/>
      <c r="T22" s="2"/>
      <c r="U22" s="2"/>
      <c r="V22" s="2"/>
      <c r="W22" s="2"/>
      <c r="X22" s="2"/>
    </row>
    <row r="23" spans="3:43" x14ac:dyDescent="0.15">
      <c r="E23" s="2"/>
      <c r="F23" s="2"/>
      <c r="G23" s="2"/>
      <c r="H23" s="2"/>
      <c r="I23" s="2"/>
      <c r="J23" s="2"/>
      <c r="K23" s="2"/>
      <c r="L23" s="2"/>
      <c r="M23" s="2"/>
      <c r="N23" s="2"/>
      <c r="O23" s="2"/>
      <c r="P23" s="2"/>
      <c r="Q23" s="2"/>
      <c r="R23" s="2"/>
      <c r="S23" s="2"/>
      <c r="T23" s="2"/>
      <c r="U23" s="2"/>
      <c r="V23" s="2"/>
      <c r="W23" s="2"/>
      <c r="X23" s="2"/>
    </row>
    <row r="24" spans="3:43" x14ac:dyDescent="0.15">
      <c r="E24" s="2"/>
      <c r="F24" s="2"/>
      <c r="G24" s="2"/>
      <c r="H24" s="2"/>
      <c r="I24" s="2"/>
      <c r="J24" s="2"/>
      <c r="K24" s="2"/>
      <c r="L24" s="2"/>
      <c r="M24" s="2"/>
      <c r="N24" s="2"/>
      <c r="O24" s="2"/>
      <c r="P24" s="2"/>
      <c r="Q24" s="2"/>
      <c r="R24" s="2"/>
      <c r="S24" s="2"/>
      <c r="T24" s="2"/>
      <c r="U24" s="2"/>
      <c r="V24" s="2"/>
      <c r="W24" s="2"/>
      <c r="X24" s="2"/>
    </row>
    <row r="25" spans="3:43" x14ac:dyDescent="0.15">
      <c r="E25" s="2"/>
      <c r="F25" s="2"/>
      <c r="G25" s="2"/>
      <c r="H25" s="2"/>
      <c r="I25" s="2"/>
      <c r="J25" s="2"/>
      <c r="K25" s="2"/>
      <c r="L25" s="2"/>
      <c r="M25" s="2"/>
      <c r="N25" s="2"/>
      <c r="O25" s="2"/>
      <c r="P25" s="2"/>
      <c r="Q25" s="2"/>
      <c r="R25" s="2"/>
      <c r="S25" s="2"/>
      <c r="T25" s="2"/>
      <c r="U25" s="2"/>
      <c r="V25" s="2"/>
      <c r="W25" s="2"/>
      <c r="X25" s="2"/>
    </row>
    <row r="26" spans="3:43" x14ac:dyDescent="0.15">
      <c r="E26" s="2"/>
      <c r="F26" s="2"/>
      <c r="G26" s="2"/>
      <c r="H26" s="2"/>
      <c r="I26" s="2"/>
      <c r="J26" s="2"/>
      <c r="K26" s="2"/>
      <c r="L26" s="2"/>
      <c r="M26" s="2"/>
      <c r="N26" s="2"/>
      <c r="O26" s="2"/>
      <c r="P26" s="2"/>
      <c r="Q26" s="2"/>
      <c r="R26" s="2"/>
      <c r="S26" s="2"/>
      <c r="T26" s="2"/>
      <c r="U26" s="2"/>
      <c r="V26" s="2"/>
      <c r="W26" s="2"/>
      <c r="X26" s="2"/>
    </row>
    <row r="27" spans="3:43" x14ac:dyDescent="0.15">
      <c r="E27" s="2"/>
      <c r="F27" s="2"/>
      <c r="G27" s="2"/>
      <c r="H27" s="2"/>
      <c r="I27" s="2"/>
      <c r="J27" s="2"/>
      <c r="K27" s="2"/>
      <c r="L27" s="2"/>
      <c r="M27" s="2"/>
      <c r="N27" s="2"/>
      <c r="O27" s="2"/>
      <c r="P27" s="2"/>
      <c r="Q27" s="2"/>
      <c r="R27" s="2"/>
      <c r="S27" s="2"/>
      <c r="T27" s="2"/>
      <c r="U27" s="2"/>
      <c r="V27" s="2"/>
      <c r="W27" s="2"/>
      <c r="X27" s="2"/>
    </row>
    <row r="28" spans="3:43" x14ac:dyDescent="0.15">
      <c r="E28" s="2"/>
      <c r="F28" s="2"/>
      <c r="G28" s="2"/>
      <c r="H28" s="2"/>
      <c r="I28" s="2"/>
      <c r="J28" s="2"/>
      <c r="K28" s="2"/>
      <c r="L28" s="2"/>
      <c r="M28" s="2"/>
      <c r="N28" s="2"/>
      <c r="O28" s="2"/>
      <c r="P28" s="2"/>
      <c r="Q28" s="2"/>
      <c r="R28" s="2"/>
      <c r="S28" s="2"/>
      <c r="T28" s="2"/>
      <c r="U28" s="2"/>
      <c r="V28" s="2"/>
      <c r="W28" s="2"/>
      <c r="X28" s="2"/>
    </row>
    <row r="29" spans="3:43" x14ac:dyDescent="0.15">
      <c r="E29" s="2"/>
      <c r="F29" s="2"/>
      <c r="G29" s="2"/>
      <c r="H29" s="2"/>
      <c r="I29" s="2"/>
      <c r="J29" s="2"/>
      <c r="K29" s="2"/>
      <c r="L29" s="2"/>
      <c r="M29" s="2"/>
      <c r="N29" s="2"/>
      <c r="O29" s="2"/>
      <c r="P29" s="2"/>
      <c r="Q29" s="2"/>
      <c r="R29" s="2"/>
      <c r="S29" s="2"/>
      <c r="T29" s="2"/>
      <c r="U29" s="2"/>
      <c r="V29" s="2"/>
      <c r="W29" s="2"/>
      <c r="X29" s="2"/>
    </row>
  </sheetData>
  <protectedRanges>
    <protectedRange sqref="T14:U14" name="範囲1"/>
  </protectedRanges>
  <mergeCells count="46">
    <mergeCell ref="C19:S19"/>
    <mergeCell ref="E17:H17"/>
    <mergeCell ref="I17:M17"/>
    <mergeCell ref="AD17:AJ17"/>
    <mergeCell ref="AK17:AQ17"/>
    <mergeCell ref="E18:U18"/>
    <mergeCell ref="AD18:AQ18"/>
    <mergeCell ref="AP12:AR12"/>
    <mergeCell ref="AB15:AQ15"/>
    <mergeCell ref="E16:H16"/>
    <mergeCell ref="I16:M16"/>
    <mergeCell ref="O16:W16"/>
    <mergeCell ref="AD16:AJ16"/>
    <mergeCell ref="AK16:AQ16"/>
    <mergeCell ref="AD11:AF12"/>
    <mergeCell ref="AG11:AR11"/>
    <mergeCell ref="K12:M12"/>
    <mergeCell ref="N12:P12"/>
    <mergeCell ref="Q12:S12"/>
    <mergeCell ref="T12:V12"/>
    <mergeCell ref="W12:Y12"/>
    <mergeCell ref="AG12:AI12"/>
    <mergeCell ref="AJ12:AL12"/>
    <mergeCell ref="AM12:AO12"/>
    <mergeCell ref="B11:D12"/>
    <mergeCell ref="E11:G12"/>
    <mergeCell ref="H11:J12"/>
    <mergeCell ref="K11:P11"/>
    <mergeCell ref="Q11:Y11"/>
    <mergeCell ref="AA11:AC12"/>
    <mergeCell ref="H2:AH2"/>
    <mergeCell ref="B4:K6"/>
    <mergeCell ref="N4:AQ4"/>
    <mergeCell ref="N5:R5"/>
    <mergeCell ref="S5:AA5"/>
    <mergeCell ref="AB5:AE6"/>
    <mergeCell ref="AF5:AQ6"/>
    <mergeCell ref="N6:R8"/>
    <mergeCell ref="S6:AA8"/>
    <mergeCell ref="B7:D10"/>
    <mergeCell ref="AB7:AE7"/>
    <mergeCell ref="AF7:AQ7"/>
    <mergeCell ref="AB8:AE8"/>
    <mergeCell ref="AF8:AQ8"/>
    <mergeCell ref="E10:Y10"/>
    <mergeCell ref="AA10:AR10"/>
  </mergeCells>
  <phoneticPr fontId="2"/>
  <pageMargins left="0.27559055118110237" right="0" top="0.11811023622047245" bottom="0.19685039370078741" header="0.23622047244094491" footer="0.23622047244094491"/>
  <pageSetup paperSize="9" scale="99" orientation="landscape"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9BFB-6B2A-46FD-BB36-6BC3BA04C044}">
  <sheetPr>
    <tabColor rgb="FFFF6699"/>
  </sheetPr>
  <dimension ref="A1:Q25"/>
  <sheetViews>
    <sheetView zoomScaleNormal="100" workbookViewId="0">
      <selection sqref="A1:N1"/>
    </sheetView>
  </sheetViews>
  <sheetFormatPr defaultRowHeight="13.5" x14ac:dyDescent="0.15"/>
  <cols>
    <col min="1" max="1" width="4.375" style="1" customWidth="1"/>
    <col min="2" max="3" width="5.625" style="1" customWidth="1"/>
    <col min="4" max="4" width="8.875" style="1" customWidth="1"/>
    <col min="5" max="5" width="6.25" style="1" customWidth="1"/>
    <col min="6" max="6" width="7.5" style="1" customWidth="1"/>
    <col min="7" max="7" width="4.625" style="1" customWidth="1"/>
    <col min="8" max="8" width="20" style="1" customWidth="1"/>
    <col min="9" max="10" width="4.5" style="1" customWidth="1"/>
    <col min="11" max="11" width="7.625" style="1" customWidth="1"/>
    <col min="12" max="12" width="5.875" style="1" customWidth="1"/>
    <col min="13" max="13" width="25.375" style="1" customWidth="1"/>
    <col min="14" max="14" width="28.75" style="1" customWidth="1"/>
    <col min="15" max="15" width="3.375" style="1" customWidth="1"/>
    <col min="16" max="16" width="2.625" style="1" customWidth="1"/>
    <col min="17" max="17" width="25.375" style="1" customWidth="1"/>
    <col min="18" max="16384" width="9" style="1"/>
  </cols>
  <sheetData>
    <row r="1" spans="1:17" ht="24.75" thickBot="1" x14ac:dyDescent="0.2">
      <c r="A1" s="279" t="s">
        <v>114</v>
      </c>
      <c r="B1" s="279"/>
      <c r="C1" s="279"/>
      <c r="D1" s="279"/>
      <c r="E1" s="279"/>
      <c r="F1" s="279"/>
      <c r="G1" s="279"/>
      <c r="H1" s="279"/>
      <c r="I1" s="279"/>
      <c r="J1" s="279"/>
      <c r="K1" s="279"/>
      <c r="L1" s="279"/>
      <c r="M1" s="279"/>
      <c r="N1" s="279"/>
      <c r="O1" s="118"/>
      <c r="P1" s="131"/>
      <c r="Q1" s="118"/>
    </row>
    <row r="2" spans="1:17" ht="32.25" customHeight="1" x14ac:dyDescent="0.15">
      <c r="A2" s="280"/>
      <c r="B2" s="280"/>
      <c r="C2" s="280"/>
      <c r="D2" s="280"/>
      <c r="E2" s="75"/>
      <c r="F2" s="75"/>
      <c r="G2" s="281" t="s">
        <v>53</v>
      </c>
      <c r="H2" s="282"/>
      <c r="I2" s="283" t="s">
        <v>96</v>
      </c>
      <c r="J2" s="284" t="s">
        <v>96</v>
      </c>
      <c r="K2" s="284" t="s">
        <v>96</v>
      </c>
      <c r="L2" s="285" t="s">
        <v>96</v>
      </c>
      <c r="M2" s="304" t="s">
        <v>107</v>
      </c>
      <c r="N2" s="305"/>
      <c r="O2" s="306"/>
      <c r="P2" s="101"/>
    </row>
    <row r="3" spans="1:17" ht="18.95" customHeight="1" x14ac:dyDescent="0.15">
      <c r="A3" s="286" t="s">
        <v>106</v>
      </c>
      <c r="B3" s="287"/>
      <c r="C3" s="287"/>
      <c r="D3" s="287"/>
      <c r="E3" s="287"/>
      <c r="F3" s="288"/>
      <c r="G3" s="291" t="s">
        <v>4</v>
      </c>
      <c r="H3" s="292"/>
      <c r="I3" s="295" t="s">
        <v>97</v>
      </c>
      <c r="J3" s="296" t="s">
        <v>97</v>
      </c>
      <c r="K3" s="296" t="s">
        <v>97</v>
      </c>
      <c r="L3" s="297" t="s">
        <v>97</v>
      </c>
      <c r="M3" s="307"/>
      <c r="N3" s="308"/>
      <c r="O3" s="309"/>
      <c r="P3" s="101"/>
    </row>
    <row r="4" spans="1:17" ht="18.95" customHeight="1" x14ac:dyDescent="0.15">
      <c r="A4" s="287"/>
      <c r="B4" s="287"/>
      <c r="C4" s="287"/>
      <c r="D4" s="287"/>
      <c r="E4" s="287"/>
      <c r="F4" s="288"/>
      <c r="G4" s="293"/>
      <c r="H4" s="294"/>
      <c r="I4" s="298" t="s">
        <v>93</v>
      </c>
      <c r="J4" s="299" t="s">
        <v>93</v>
      </c>
      <c r="K4" s="299" t="s">
        <v>93</v>
      </c>
      <c r="L4" s="300" t="s">
        <v>93</v>
      </c>
      <c r="M4" s="307"/>
      <c r="N4" s="308"/>
      <c r="O4" s="309"/>
      <c r="P4" s="101"/>
    </row>
    <row r="5" spans="1:17" ht="24.75" customHeight="1" x14ac:dyDescent="0.15">
      <c r="A5" s="289"/>
      <c r="B5" s="289"/>
      <c r="C5" s="289"/>
      <c r="D5" s="289"/>
      <c r="E5" s="289"/>
      <c r="F5" s="290"/>
      <c r="G5" s="188" t="s">
        <v>14</v>
      </c>
      <c r="H5" s="190"/>
      <c r="I5" s="301" t="s">
        <v>86</v>
      </c>
      <c r="J5" s="302"/>
      <c r="K5" s="302"/>
      <c r="L5" s="303"/>
      <c r="M5" s="307"/>
      <c r="N5" s="308"/>
      <c r="O5" s="309"/>
      <c r="P5" s="101"/>
    </row>
    <row r="6" spans="1:17" ht="30.75" customHeight="1" x14ac:dyDescent="0.15">
      <c r="A6" s="29" t="s">
        <v>8</v>
      </c>
      <c r="B6" s="29" t="s">
        <v>27</v>
      </c>
      <c r="C6" s="29" t="s">
        <v>28</v>
      </c>
      <c r="D6" s="61" t="s">
        <v>29</v>
      </c>
      <c r="E6" s="147" t="s">
        <v>105</v>
      </c>
      <c r="F6" s="127" t="s">
        <v>101</v>
      </c>
      <c r="G6" s="188" t="s">
        <v>6</v>
      </c>
      <c r="H6" s="190"/>
      <c r="I6" s="301" t="s">
        <v>98</v>
      </c>
      <c r="J6" s="302" t="s">
        <v>98</v>
      </c>
      <c r="K6" s="302" t="s">
        <v>98</v>
      </c>
      <c r="L6" s="303" t="s">
        <v>98</v>
      </c>
      <c r="M6" s="307"/>
      <c r="N6" s="308"/>
      <c r="O6" s="309"/>
      <c r="P6" s="101"/>
    </row>
    <row r="7" spans="1:17" ht="27.75" customHeight="1" thickBot="1" x14ac:dyDescent="0.2">
      <c r="A7" s="30" t="s">
        <v>15</v>
      </c>
      <c r="B7" s="104">
        <f>'表１・表２ 心臓検査結果表（記入の仕方）'!$M$14</f>
        <v>0</v>
      </c>
      <c r="C7" s="104">
        <f>'表１・表２ 心臓検査結果表（記入の仕方）'!$S$14</f>
        <v>3</v>
      </c>
      <c r="D7" s="104">
        <f>'表１・表２ 心臓検査結果表（記入の仕方）'!$V$14</f>
        <v>1</v>
      </c>
      <c r="E7" s="104">
        <f>'表１・表２ 心臓検査結果表（記入の仕方）'!AR14</f>
        <v>2</v>
      </c>
      <c r="F7" s="126">
        <f>B7+C7+D7-E7</f>
        <v>2</v>
      </c>
      <c r="G7" s="188" t="s">
        <v>58</v>
      </c>
      <c r="H7" s="190"/>
      <c r="I7" s="313" t="s">
        <v>99</v>
      </c>
      <c r="J7" s="314" t="s">
        <v>99</v>
      </c>
      <c r="K7" s="314" t="s">
        <v>99</v>
      </c>
      <c r="L7" s="315" t="s">
        <v>99</v>
      </c>
      <c r="M7" s="310"/>
      <c r="N7" s="311"/>
      <c r="O7" s="312"/>
      <c r="P7" s="101"/>
    </row>
    <row r="8" spans="1:17" ht="15" customHeight="1" thickBot="1" x14ac:dyDescent="0.2">
      <c r="A8" s="62"/>
      <c r="B8" s="62"/>
      <c r="C8" s="62"/>
      <c r="D8" s="62"/>
      <c r="E8" s="11"/>
      <c r="F8" s="316"/>
      <c r="G8" s="316"/>
      <c r="H8" s="316"/>
      <c r="I8" s="316"/>
      <c r="J8" s="103"/>
      <c r="K8" s="103"/>
      <c r="L8" s="103"/>
      <c r="M8" s="103"/>
      <c r="N8" s="103"/>
      <c r="O8" s="103"/>
      <c r="P8" s="103"/>
      <c r="Q8" s="103"/>
    </row>
    <row r="9" spans="1:17" ht="16.5" customHeight="1" x14ac:dyDescent="0.15">
      <c r="A9" s="142"/>
      <c r="B9" s="142"/>
      <c r="C9" s="142"/>
      <c r="D9" s="142"/>
      <c r="E9" s="11"/>
      <c r="F9" s="125"/>
      <c r="G9" s="349" t="s">
        <v>50</v>
      </c>
      <c r="H9" s="350"/>
      <c r="I9" s="350"/>
      <c r="J9" s="333" t="s">
        <v>64</v>
      </c>
      <c r="K9" s="334"/>
      <c r="L9" s="334"/>
      <c r="M9" s="334"/>
      <c r="N9" s="334"/>
      <c r="O9" s="335"/>
      <c r="P9" s="103"/>
      <c r="Q9" s="103"/>
    </row>
    <row r="10" spans="1:17" ht="27" customHeight="1" x14ac:dyDescent="0.15">
      <c r="A10" s="348" t="s">
        <v>112</v>
      </c>
      <c r="B10" s="348"/>
      <c r="C10" s="348"/>
      <c r="D10" s="348"/>
      <c r="E10" s="348"/>
      <c r="F10" s="53"/>
      <c r="G10" s="351" t="s">
        <v>83</v>
      </c>
      <c r="H10" s="233"/>
      <c r="I10" s="233"/>
      <c r="J10" s="327" t="s">
        <v>82</v>
      </c>
      <c r="K10" s="328"/>
      <c r="L10" s="328"/>
      <c r="M10" s="328"/>
      <c r="N10" s="328"/>
      <c r="O10" s="329"/>
      <c r="P10" s="144"/>
      <c r="Q10" s="103"/>
    </row>
    <row r="11" spans="1:17" ht="22.5" customHeight="1" x14ac:dyDescent="0.15">
      <c r="A11" s="348"/>
      <c r="B11" s="348"/>
      <c r="C11" s="348"/>
      <c r="D11" s="348"/>
      <c r="E11" s="348"/>
      <c r="F11" s="53"/>
      <c r="G11" s="352"/>
      <c r="H11" s="353"/>
      <c r="I11" s="353"/>
      <c r="J11" s="327"/>
      <c r="K11" s="328"/>
      <c r="L11" s="328"/>
      <c r="M11" s="328"/>
      <c r="N11" s="328"/>
      <c r="O11" s="329"/>
      <c r="P11" s="144"/>
      <c r="Q11" s="103"/>
    </row>
    <row r="12" spans="1:17" ht="10.5" customHeight="1" x14ac:dyDescent="0.15">
      <c r="C12" s="48"/>
      <c r="D12" s="48"/>
      <c r="E12" s="48"/>
      <c r="F12" s="53"/>
      <c r="G12" s="352"/>
      <c r="H12" s="353"/>
      <c r="I12" s="353"/>
      <c r="J12" s="327"/>
      <c r="K12" s="328"/>
      <c r="L12" s="328"/>
      <c r="M12" s="328"/>
      <c r="N12" s="328"/>
      <c r="O12" s="329"/>
      <c r="P12" s="144"/>
      <c r="Q12" s="103"/>
    </row>
    <row r="13" spans="1:17" ht="21.75" customHeight="1" thickBot="1" x14ac:dyDescent="0.2">
      <c r="A13" s="91" t="s">
        <v>51</v>
      </c>
      <c r="B13" s="51"/>
      <c r="C13" s="51"/>
      <c r="D13" s="51"/>
      <c r="E13" s="51"/>
      <c r="F13" s="53"/>
      <c r="G13" s="354"/>
      <c r="H13" s="355"/>
      <c r="I13" s="355"/>
      <c r="J13" s="330"/>
      <c r="K13" s="331"/>
      <c r="L13" s="331"/>
      <c r="M13" s="331"/>
      <c r="N13" s="331"/>
      <c r="O13" s="332"/>
      <c r="P13" s="144"/>
      <c r="Q13" s="103"/>
    </row>
    <row r="14" spans="1:17" ht="4.5" customHeight="1" x14ac:dyDescent="0.15">
      <c r="A14" s="91"/>
      <c r="B14" s="51"/>
      <c r="C14" s="51"/>
      <c r="D14" s="51"/>
      <c r="E14" s="51"/>
      <c r="F14" s="53"/>
      <c r="G14" s="53"/>
      <c r="H14" s="53"/>
      <c r="I14" s="53"/>
      <c r="J14" s="97"/>
      <c r="K14" s="97"/>
      <c r="L14" s="97"/>
      <c r="M14" s="97"/>
      <c r="N14" s="97"/>
      <c r="O14" s="97"/>
      <c r="P14" s="103"/>
      <c r="Q14" s="103"/>
    </row>
    <row r="15" spans="1:17" ht="18.75" customHeight="1" thickBot="1" x14ac:dyDescent="0.2">
      <c r="A15" s="51" t="s">
        <v>111</v>
      </c>
      <c r="B15" s="51"/>
      <c r="C15" s="51"/>
      <c r="D15" s="51"/>
      <c r="E15" s="51"/>
      <c r="F15" s="51"/>
      <c r="G15" s="51"/>
      <c r="H15" s="51"/>
      <c r="I15" s="51"/>
      <c r="Q15" s="75"/>
    </row>
    <row r="16" spans="1:17" ht="33" customHeight="1" x14ac:dyDescent="0.15">
      <c r="A16" s="317" t="s">
        <v>7</v>
      </c>
      <c r="B16" s="319" t="s">
        <v>8</v>
      </c>
      <c r="C16" s="321" t="s">
        <v>26</v>
      </c>
      <c r="D16" s="323" t="s">
        <v>53</v>
      </c>
      <c r="E16" s="325" t="s">
        <v>4</v>
      </c>
      <c r="F16" s="326"/>
      <c r="G16" s="321" t="s">
        <v>16</v>
      </c>
      <c r="H16" s="340" t="s">
        <v>33</v>
      </c>
      <c r="I16" s="341"/>
      <c r="J16" s="341"/>
      <c r="K16" s="341"/>
      <c r="L16" s="342"/>
      <c r="M16" s="343" t="s">
        <v>67</v>
      </c>
      <c r="N16" s="345" t="s">
        <v>24</v>
      </c>
      <c r="O16" s="129"/>
      <c r="P16" s="129"/>
      <c r="Q16" s="75"/>
    </row>
    <row r="17" spans="1:17" ht="28.5" customHeight="1" x14ac:dyDescent="0.15">
      <c r="A17" s="318"/>
      <c r="B17" s="320"/>
      <c r="C17" s="322"/>
      <c r="D17" s="324"/>
      <c r="E17" s="293"/>
      <c r="F17" s="294"/>
      <c r="G17" s="347"/>
      <c r="H17" s="111" t="s">
        <v>9</v>
      </c>
      <c r="I17" s="128" t="s">
        <v>65</v>
      </c>
      <c r="J17" s="71" t="s">
        <v>77</v>
      </c>
      <c r="K17" s="114" t="s">
        <v>10</v>
      </c>
      <c r="L17" s="95" t="s">
        <v>66</v>
      </c>
      <c r="M17" s="344"/>
      <c r="N17" s="346"/>
      <c r="O17" s="129"/>
      <c r="P17" s="129"/>
      <c r="Q17" s="75"/>
    </row>
    <row r="18" spans="1:17" ht="30" customHeight="1" x14ac:dyDescent="0.15">
      <c r="A18" s="76" t="s">
        <v>11</v>
      </c>
      <c r="B18" s="77" t="s">
        <v>34</v>
      </c>
      <c r="C18" s="63">
        <v>6</v>
      </c>
      <c r="D18" s="64">
        <v>510101</v>
      </c>
      <c r="E18" s="64" t="s">
        <v>72</v>
      </c>
      <c r="F18" s="64"/>
      <c r="G18" s="63" t="s">
        <v>0</v>
      </c>
      <c r="H18" s="65" t="s">
        <v>12</v>
      </c>
      <c r="I18" s="67"/>
      <c r="J18" s="72"/>
      <c r="K18" s="88" t="s">
        <v>3</v>
      </c>
      <c r="L18" s="66" t="s">
        <v>30</v>
      </c>
      <c r="M18" s="116" t="s">
        <v>69</v>
      </c>
      <c r="N18" s="145"/>
      <c r="O18" s="143"/>
      <c r="P18" s="130"/>
    </row>
    <row r="19" spans="1:17" ht="30" customHeight="1" x14ac:dyDescent="0.15">
      <c r="A19" s="76" t="s">
        <v>13</v>
      </c>
      <c r="B19" s="78" t="s">
        <v>49</v>
      </c>
      <c r="C19" s="69">
        <v>12</v>
      </c>
      <c r="D19" s="68">
        <v>610101</v>
      </c>
      <c r="E19" s="68" t="s">
        <v>73</v>
      </c>
      <c r="F19" s="68"/>
      <c r="G19" s="68" t="s">
        <v>1</v>
      </c>
      <c r="H19" s="115" t="s">
        <v>52</v>
      </c>
      <c r="I19" s="68" t="s">
        <v>68</v>
      </c>
      <c r="J19" s="73"/>
      <c r="K19" s="87" t="s">
        <v>100</v>
      </c>
      <c r="L19" s="70" t="s">
        <v>31</v>
      </c>
      <c r="M19" s="117" t="s">
        <v>70</v>
      </c>
      <c r="N19" s="146" t="s">
        <v>71</v>
      </c>
      <c r="O19" s="143"/>
      <c r="P19" s="130"/>
      <c r="Q19" s="75"/>
    </row>
    <row r="20" spans="1:17" ht="30" customHeight="1" x14ac:dyDescent="0.15">
      <c r="A20" s="98">
        <v>3</v>
      </c>
      <c r="B20" s="81"/>
      <c r="C20" s="82"/>
      <c r="D20" s="107"/>
      <c r="E20" s="336"/>
      <c r="F20" s="337"/>
      <c r="G20" s="120"/>
      <c r="H20" s="134"/>
      <c r="I20" s="124"/>
      <c r="J20" s="73"/>
      <c r="K20" s="89"/>
      <c r="L20" s="74"/>
      <c r="M20" s="137"/>
      <c r="N20" s="138"/>
      <c r="O20" s="143"/>
      <c r="P20" s="130"/>
    </row>
    <row r="21" spans="1:17" ht="30" customHeight="1" x14ac:dyDescent="0.15">
      <c r="A21" s="98">
        <v>4</v>
      </c>
      <c r="B21" s="81"/>
      <c r="C21" s="82"/>
      <c r="D21" s="107"/>
      <c r="E21" s="336"/>
      <c r="F21" s="337"/>
      <c r="G21" s="120"/>
      <c r="H21" s="134"/>
      <c r="I21" s="124"/>
      <c r="J21" s="73"/>
      <c r="K21" s="89"/>
      <c r="L21" s="74"/>
      <c r="M21" s="137"/>
      <c r="N21" s="138"/>
      <c r="O21" s="143"/>
      <c r="P21" s="130"/>
    </row>
    <row r="22" spans="1:17" ht="30" customHeight="1" x14ac:dyDescent="0.15">
      <c r="A22" s="99">
        <v>5</v>
      </c>
      <c r="B22" s="105"/>
      <c r="C22" s="92"/>
      <c r="D22" s="108"/>
      <c r="E22" s="336"/>
      <c r="F22" s="337"/>
      <c r="G22" s="122"/>
      <c r="H22" s="135"/>
      <c r="I22" s="133"/>
      <c r="J22" s="93"/>
      <c r="K22" s="89"/>
      <c r="L22" s="94"/>
      <c r="M22" s="137"/>
      <c r="N22" s="138"/>
      <c r="O22" s="143"/>
      <c r="P22" s="130"/>
    </row>
    <row r="23" spans="1:17" ht="30" customHeight="1" thickBot="1" x14ac:dyDescent="0.2">
      <c r="A23" s="100">
        <v>6</v>
      </c>
      <c r="B23" s="106"/>
      <c r="C23" s="84"/>
      <c r="D23" s="109"/>
      <c r="E23" s="338"/>
      <c r="F23" s="339"/>
      <c r="G23" s="121"/>
      <c r="H23" s="136"/>
      <c r="I23" s="123"/>
      <c r="J23" s="79"/>
      <c r="K23" s="90"/>
      <c r="L23" s="80"/>
      <c r="M23" s="140"/>
      <c r="N23" s="141"/>
      <c r="O23" s="143"/>
      <c r="P23" s="130"/>
    </row>
    <row r="24" spans="1:17" ht="18" customHeight="1" x14ac:dyDescent="0.15">
      <c r="Q24" s="75"/>
    </row>
    <row r="25" spans="1:17" ht="18.75" customHeight="1" x14ac:dyDescent="0.15"/>
  </sheetData>
  <mergeCells count="33">
    <mergeCell ref="J10:O13"/>
    <mergeCell ref="J9:O9"/>
    <mergeCell ref="E21:F21"/>
    <mergeCell ref="E22:F22"/>
    <mergeCell ref="E23:F23"/>
    <mergeCell ref="H16:L16"/>
    <mergeCell ref="M16:M17"/>
    <mergeCell ref="N16:N17"/>
    <mergeCell ref="E20:F20"/>
    <mergeCell ref="G16:G17"/>
    <mergeCell ref="A10:E11"/>
    <mergeCell ref="G9:I9"/>
    <mergeCell ref="G10:I13"/>
    <mergeCell ref="F8:I8"/>
    <mergeCell ref="A16:A17"/>
    <mergeCell ref="B16:B17"/>
    <mergeCell ref="C16:C17"/>
    <mergeCell ref="D16:D17"/>
    <mergeCell ref="E16:F17"/>
    <mergeCell ref="A1:N1"/>
    <mergeCell ref="A2:D2"/>
    <mergeCell ref="G2:H2"/>
    <mergeCell ref="I2:L2"/>
    <mergeCell ref="A3:F5"/>
    <mergeCell ref="G3:H4"/>
    <mergeCell ref="I3:L4"/>
    <mergeCell ref="G5:H5"/>
    <mergeCell ref="I5:L5"/>
    <mergeCell ref="M2:O7"/>
    <mergeCell ref="G6:H6"/>
    <mergeCell ref="I6:L6"/>
    <mergeCell ref="G7:H7"/>
    <mergeCell ref="I7:L7"/>
  </mergeCells>
  <phoneticPr fontId="2"/>
  <dataValidations count="3">
    <dataValidation type="list" allowBlank="1" showInputMessage="1" showErrorMessage="1" sqref="I20:I23" xr:uid="{25A3B51F-A87A-439B-9159-A202E794A6CB}">
      <formula1>$Q$19</formula1>
    </dataValidation>
    <dataValidation type="list" allowBlank="1" showInputMessage="1" showErrorMessage="1" sqref="G20:G23" xr:uid="{47105128-5E53-4792-B0C5-2178B51710B0}">
      <formula1>$Q$16:$Q$17</formula1>
    </dataValidation>
    <dataValidation type="list" allowBlank="1" showInputMessage="1" showErrorMessage="1" sqref="J19 K20:L23" xr:uid="{CFB3DAE0-62E3-4E61-94A3-7B148F55BEA5}">
      <formula1>#REF!</formula1>
    </dataValidation>
  </dataValidations>
  <pageMargins left="0.56000000000000005" right="0.19685039370078741" top="0.35" bottom="0.19685039370078741" header="0.19" footer="0.51181102362204722"/>
  <pageSetup paperSize="9" scale="95" orientation="landscape" cellComments="asDisplayed" horizont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6699"/>
  </sheetPr>
  <dimension ref="A1:T23"/>
  <sheetViews>
    <sheetView workbookViewId="0">
      <selection activeCell="N11" sqref="N11"/>
    </sheetView>
  </sheetViews>
  <sheetFormatPr defaultRowHeight="13.5" x14ac:dyDescent="0.15"/>
  <cols>
    <col min="1" max="1" width="4.375" style="1" customWidth="1"/>
    <col min="2" max="3" width="5.625" style="1" customWidth="1"/>
    <col min="4" max="4" width="8.875" style="1" customWidth="1"/>
    <col min="5" max="5" width="6.25" style="1" customWidth="1"/>
    <col min="6" max="6" width="7.5" style="1" customWidth="1"/>
    <col min="7" max="7" width="4.625" style="1" customWidth="1"/>
    <col min="8" max="8" width="20" style="1" customWidth="1"/>
    <col min="9" max="10" width="4.5" style="1" customWidth="1"/>
    <col min="11" max="11" width="7.625" style="1" customWidth="1"/>
    <col min="12" max="12" width="5.875" style="1" customWidth="1"/>
    <col min="13" max="15" width="25.375" style="1" customWidth="1"/>
    <col min="16" max="17" width="25.375" style="1" hidden="1" customWidth="1"/>
    <col min="18" max="19" width="9" style="1" customWidth="1"/>
    <col min="20" max="20" width="9" style="1" hidden="1" customWidth="1"/>
    <col min="21" max="16384" width="9" style="1"/>
  </cols>
  <sheetData>
    <row r="1" spans="1:18" ht="24" x14ac:dyDescent="0.15">
      <c r="A1" s="279" t="s">
        <v>114</v>
      </c>
      <c r="B1" s="279"/>
      <c r="C1" s="279"/>
      <c r="D1" s="279"/>
      <c r="E1" s="279"/>
      <c r="F1" s="279"/>
      <c r="G1" s="279"/>
      <c r="H1" s="279"/>
      <c r="I1" s="279"/>
      <c r="J1" s="279"/>
      <c r="K1" s="279"/>
      <c r="L1" s="279"/>
      <c r="M1" s="279"/>
      <c r="N1" s="279"/>
      <c r="O1" s="131"/>
      <c r="P1" s="118"/>
    </row>
    <row r="2" spans="1:18" ht="32.25" customHeight="1" x14ac:dyDescent="0.15">
      <c r="A2" s="280"/>
      <c r="B2" s="280"/>
      <c r="C2" s="280"/>
      <c r="D2" s="280"/>
      <c r="E2" s="75"/>
      <c r="F2" s="75"/>
      <c r="G2" s="281" t="s">
        <v>53</v>
      </c>
      <c r="H2" s="282"/>
      <c r="I2" s="356" t="str">
        <f>IF('表１・表２ 心臓検査結果表 (こちらに入力・印刷してください）'!N6="","",'表１・表２ 心臓検査結果表 (こちらに入力・印刷してください）'!N6)</f>
        <v/>
      </c>
      <c r="J2" s="357"/>
      <c r="K2" s="357"/>
      <c r="L2" s="357"/>
      <c r="M2" s="101"/>
      <c r="N2" s="101"/>
      <c r="O2" s="101"/>
      <c r="P2" s="101"/>
      <c r="Q2" s="101"/>
      <c r="R2" s="60"/>
    </row>
    <row r="3" spans="1:18" ht="18.95" customHeight="1" x14ac:dyDescent="0.15">
      <c r="A3" s="286" t="s">
        <v>106</v>
      </c>
      <c r="B3" s="287"/>
      <c r="C3" s="287"/>
      <c r="D3" s="287"/>
      <c r="E3" s="287"/>
      <c r="F3" s="288"/>
      <c r="G3" s="291" t="s">
        <v>4</v>
      </c>
      <c r="H3" s="292"/>
      <c r="I3" s="357" t="str">
        <f>IF('表１・表２ 心臓検査結果表 (こちらに入力・印刷してください）'!S6="","",'表１・表２ 心臓検査結果表 (こちらに入力・印刷してください）'!S6)</f>
        <v/>
      </c>
      <c r="J3" s="357"/>
      <c r="K3" s="357"/>
      <c r="L3" s="357"/>
      <c r="M3" s="101"/>
      <c r="N3" s="101"/>
      <c r="O3" s="101"/>
      <c r="P3" s="101"/>
      <c r="Q3" s="101"/>
    </row>
    <row r="4" spans="1:18" ht="18.95" customHeight="1" x14ac:dyDescent="0.15">
      <c r="A4" s="287"/>
      <c r="B4" s="287"/>
      <c r="C4" s="287"/>
      <c r="D4" s="287"/>
      <c r="E4" s="287"/>
      <c r="F4" s="288"/>
      <c r="G4" s="293"/>
      <c r="H4" s="294"/>
      <c r="I4" s="357"/>
      <c r="J4" s="357"/>
      <c r="K4" s="357"/>
      <c r="L4" s="357"/>
      <c r="M4" s="101"/>
      <c r="N4" s="101"/>
      <c r="O4" s="101"/>
      <c r="P4" s="101"/>
      <c r="Q4" s="101"/>
    </row>
    <row r="5" spans="1:18" ht="24.75" customHeight="1" x14ac:dyDescent="0.15">
      <c r="A5" s="289"/>
      <c r="B5" s="289"/>
      <c r="C5" s="289"/>
      <c r="D5" s="289"/>
      <c r="E5" s="289"/>
      <c r="F5" s="290"/>
      <c r="G5" s="188" t="s">
        <v>14</v>
      </c>
      <c r="H5" s="190"/>
      <c r="I5" s="357" t="str">
        <f>IF('表１・表２ 心臓検査結果表 (こちらに入力・印刷してください）'!AF5="","",'表１・表２ 心臓検査結果表 (こちらに入力・印刷してください）'!AF5)</f>
        <v/>
      </c>
      <c r="J5" s="357"/>
      <c r="K5" s="357"/>
      <c r="L5" s="357"/>
      <c r="M5" s="101"/>
      <c r="N5" s="101"/>
      <c r="O5" s="101"/>
      <c r="P5" s="101"/>
      <c r="Q5" s="101"/>
    </row>
    <row r="6" spans="1:18" ht="30.75" customHeight="1" x14ac:dyDescent="0.15">
      <c r="A6" s="29" t="s">
        <v>8</v>
      </c>
      <c r="B6" s="29" t="s">
        <v>27</v>
      </c>
      <c r="C6" s="29" t="s">
        <v>28</v>
      </c>
      <c r="D6" s="61" t="s">
        <v>29</v>
      </c>
      <c r="E6" s="147" t="s">
        <v>105</v>
      </c>
      <c r="F6" s="127" t="s">
        <v>94</v>
      </c>
      <c r="G6" s="188" t="s">
        <v>6</v>
      </c>
      <c r="H6" s="190"/>
      <c r="I6" s="357" t="str">
        <f>IF('表１・表２ 心臓検査結果表 (こちらに入力・印刷してください）'!AF7="","",'表１・表２ 心臓検査結果表 (こちらに入力・印刷してください）'!AF7)</f>
        <v/>
      </c>
      <c r="J6" s="357"/>
      <c r="K6" s="357"/>
      <c r="L6" s="357"/>
      <c r="M6" s="101"/>
      <c r="N6" s="101"/>
      <c r="O6" s="101"/>
      <c r="P6" s="101"/>
      <c r="Q6" s="101"/>
    </row>
    <row r="7" spans="1:18" ht="27.75" customHeight="1" x14ac:dyDescent="0.15">
      <c r="A7" s="30" t="s">
        <v>15</v>
      </c>
      <c r="B7" s="104">
        <f>'表１・表２ 心臓検査結果表 (こちらに入力・印刷してください）'!$M$14</f>
        <v>0</v>
      </c>
      <c r="C7" s="104">
        <f>'表１・表２ 心臓検査結果表 (こちらに入力・印刷してください）'!$S$14</f>
        <v>0</v>
      </c>
      <c r="D7" s="104">
        <f>'表１・表２ 心臓検査結果表 (こちらに入力・印刷してください）'!$V$14</f>
        <v>0</v>
      </c>
      <c r="E7" s="104">
        <f>'表１・表２ 心臓検査結果表 (こちらに入力・印刷してください）'!$AR$14</f>
        <v>0</v>
      </c>
      <c r="F7" s="126">
        <f>B7+C7+D7-E7</f>
        <v>0</v>
      </c>
      <c r="G7" s="188" t="s">
        <v>58</v>
      </c>
      <c r="H7" s="190"/>
      <c r="I7" s="358" t="str">
        <f>IF('表１・表２ 心臓検査結果表 (こちらに入力・印刷してください）'!AF8="","",'表１・表２ 心臓検査結果表 (こちらに入力・印刷してください）'!AF8)</f>
        <v/>
      </c>
      <c r="J7" s="358"/>
      <c r="K7" s="358"/>
      <c r="L7" s="358"/>
    </row>
    <row r="8" spans="1:18" ht="14.25" customHeight="1" x14ac:dyDescent="0.15">
      <c r="A8" s="62"/>
      <c r="B8" s="62"/>
      <c r="C8" s="62"/>
      <c r="D8" s="62"/>
      <c r="E8" s="11"/>
      <c r="F8" s="316"/>
      <c r="G8" s="316"/>
      <c r="H8" s="316"/>
      <c r="I8" s="316"/>
      <c r="J8" s="103"/>
      <c r="K8" s="103"/>
      <c r="L8" s="103"/>
      <c r="M8" s="103"/>
      <c r="N8" s="103"/>
      <c r="O8" s="103"/>
      <c r="P8" s="103"/>
    </row>
    <row r="9" spans="1:18" ht="27" customHeight="1" x14ac:dyDescent="0.15">
      <c r="A9" s="359" t="s">
        <v>112</v>
      </c>
      <c r="B9" s="359"/>
      <c r="C9" s="359"/>
      <c r="D9" s="359"/>
      <c r="E9" s="359"/>
      <c r="F9" s="53"/>
      <c r="G9" s="53"/>
      <c r="H9" s="53"/>
      <c r="I9" s="53"/>
      <c r="J9" s="97"/>
      <c r="K9" s="97"/>
      <c r="L9" s="97"/>
      <c r="M9" s="97"/>
      <c r="N9" s="97"/>
      <c r="O9" s="103"/>
      <c r="P9" s="96"/>
    </row>
    <row r="10" spans="1:18" ht="22.5" customHeight="1" x14ac:dyDescent="0.15">
      <c r="A10" s="359"/>
      <c r="B10" s="359"/>
      <c r="C10" s="359"/>
      <c r="D10" s="359"/>
      <c r="E10" s="359"/>
      <c r="F10" s="53"/>
      <c r="G10" s="53"/>
      <c r="H10" s="53"/>
      <c r="I10" s="53"/>
      <c r="J10" s="97"/>
      <c r="K10" s="97"/>
      <c r="L10" s="97"/>
      <c r="M10" s="97"/>
      <c r="N10" s="97"/>
      <c r="O10" s="103"/>
      <c r="P10" s="96"/>
    </row>
    <row r="11" spans="1:18" ht="10.5" customHeight="1" x14ac:dyDescent="0.15">
      <c r="C11" s="48"/>
      <c r="D11" s="48"/>
      <c r="E11" s="48"/>
      <c r="F11" s="53"/>
      <c r="G11" s="53"/>
      <c r="H11" s="53"/>
      <c r="I11" s="53"/>
      <c r="J11" s="97"/>
      <c r="K11" s="97"/>
      <c r="L11" s="97"/>
      <c r="M11" s="97"/>
      <c r="N11" s="97"/>
      <c r="O11" s="103"/>
      <c r="P11" s="96"/>
    </row>
    <row r="12" spans="1:18" ht="21.75" customHeight="1" x14ac:dyDescent="0.15">
      <c r="A12" s="91" t="s">
        <v>51</v>
      </c>
      <c r="B12" s="51"/>
      <c r="C12" s="51"/>
      <c r="D12" s="51"/>
      <c r="E12" s="51"/>
      <c r="F12" s="53"/>
      <c r="G12" s="53"/>
      <c r="H12" s="53"/>
      <c r="I12" s="53"/>
      <c r="J12" s="97"/>
      <c r="K12" s="97"/>
      <c r="L12" s="97"/>
      <c r="M12" s="97"/>
      <c r="N12" s="97"/>
      <c r="O12" s="103"/>
      <c r="P12" s="96"/>
    </row>
    <row r="13" spans="1:18" ht="18.75" customHeight="1" thickBot="1" x14ac:dyDescent="0.2">
      <c r="A13" s="51" t="s">
        <v>111</v>
      </c>
      <c r="B13" s="51"/>
      <c r="C13" s="51"/>
      <c r="D13" s="51"/>
      <c r="E13" s="51"/>
      <c r="F13" s="51"/>
      <c r="G13" s="51"/>
      <c r="H13" s="51"/>
      <c r="I13" s="51"/>
      <c r="P13" s="75"/>
      <c r="Q13" s="75" t="s">
        <v>35</v>
      </c>
    </row>
    <row r="14" spans="1:18" ht="33" customHeight="1" x14ac:dyDescent="0.15">
      <c r="A14" s="317" t="s">
        <v>7</v>
      </c>
      <c r="B14" s="319" t="s">
        <v>8</v>
      </c>
      <c r="C14" s="321" t="s">
        <v>26</v>
      </c>
      <c r="D14" s="323" t="s">
        <v>53</v>
      </c>
      <c r="E14" s="325" t="s">
        <v>4</v>
      </c>
      <c r="F14" s="326"/>
      <c r="G14" s="321" t="s">
        <v>16</v>
      </c>
      <c r="H14" s="340" t="s">
        <v>33</v>
      </c>
      <c r="I14" s="341"/>
      <c r="J14" s="341"/>
      <c r="K14" s="341"/>
      <c r="L14" s="342"/>
      <c r="M14" s="343" t="s">
        <v>67</v>
      </c>
      <c r="N14" s="345" t="s">
        <v>24</v>
      </c>
      <c r="O14" s="129"/>
      <c r="P14" s="75" t="s">
        <v>55</v>
      </c>
      <c r="Q14" s="75" t="s">
        <v>36</v>
      </c>
    </row>
    <row r="15" spans="1:18" ht="28.5" customHeight="1" x14ac:dyDescent="0.15">
      <c r="A15" s="318"/>
      <c r="B15" s="320"/>
      <c r="C15" s="322"/>
      <c r="D15" s="324"/>
      <c r="E15" s="293"/>
      <c r="F15" s="294"/>
      <c r="G15" s="347"/>
      <c r="H15" s="111" t="s">
        <v>9</v>
      </c>
      <c r="I15" s="128" t="s">
        <v>65</v>
      </c>
      <c r="J15" s="71" t="s">
        <v>77</v>
      </c>
      <c r="K15" s="114" t="s">
        <v>10</v>
      </c>
      <c r="L15" s="95" t="s">
        <v>66</v>
      </c>
      <c r="M15" s="344"/>
      <c r="N15" s="346"/>
      <c r="O15" s="129"/>
      <c r="P15" s="75" t="s">
        <v>56</v>
      </c>
      <c r="Q15" s="1" t="s">
        <v>37</v>
      </c>
    </row>
    <row r="16" spans="1:18" ht="30" customHeight="1" x14ac:dyDescent="0.15">
      <c r="A16" s="98">
        <v>1</v>
      </c>
      <c r="B16" s="81"/>
      <c r="C16" s="82"/>
      <c r="D16" s="83"/>
      <c r="E16" s="360"/>
      <c r="F16" s="361"/>
      <c r="G16" s="119"/>
      <c r="H16" s="134"/>
      <c r="I16" s="132"/>
      <c r="J16" s="73"/>
      <c r="K16" s="89"/>
      <c r="L16" s="74"/>
      <c r="M16" s="139"/>
      <c r="N16" s="138"/>
      <c r="O16" s="130"/>
      <c r="Q16" s="1" t="s">
        <v>38</v>
      </c>
    </row>
    <row r="17" spans="1:20" ht="30" customHeight="1" x14ac:dyDescent="0.15">
      <c r="A17" s="98">
        <v>2</v>
      </c>
      <c r="B17" s="81"/>
      <c r="C17" s="82"/>
      <c r="D17" s="83"/>
      <c r="E17" s="360"/>
      <c r="F17" s="361"/>
      <c r="G17" s="119"/>
      <c r="H17" s="134"/>
      <c r="I17" s="132"/>
      <c r="J17" s="73"/>
      <c r="K17" s="89"/>
      <c r="L17" s="74"/>
      <c r="M17" s="137"/>
      <c r="N17" s="138"/>
      <c r="O17" s="130"/>
      <c r="P17" s="75" t="s">
        <v>95</v>
      </c>
      <c r="Q17" s="1" t="s">
        <v>39</v>
      </c>
      <c r="T17" s="75" t="s">
        <v>89</v>
      </c>
    </row>
    <row r="18" spans="1:20" ht="30" customHeight="1" x14ac:dyDescent="0.15">
      <c r="A18" s="98">
        <v>3</v>
      </c>
      <c r="B18" s="81"/>
      <c r="C18" s="82"/>
      <c r="D18" s="107"/>
      <c r="E18" s="336"/>
      <c r="F18" s="337"/>
      <c r="G18" s="120"/>
      <c r="H18" s="134"/>
      <c r="I18" s="124"/>
      <c r="J18" s="73"/>
      <c r="K18" s="89"/>
      <c r="L18" s="74"/>
      <c r="M18" s="137"/>
      <c r="N18" s="138"/>
      <c r="O18" s="130"/>
      <c r="Q18" s="1" t="s">
        <v>40</v>
      </c>
      <c r="T18" s="75" t="s">
        <v>90</v>
      </c>
    </row>
    <row r="19" spans="1:20" ht="30" customHeight="1" x14ac:dyDescent="0.15">
      <c r="A19" s="98">
        <v>4</v>
      </c>
      <c r="B19" s="81"/>
      <c r="C19" s="82"/>
      <c r="D19" s="107"/>
      <c r="E19" s="336"/>
      <c r="F19" s="337"/>
      <c r="G19" s="120"/>
      <c r="H19" s="134"/>
      <c r="I19" s="124"/>
      <c r="J19" s="73"/>
      <c r="K19" s="89"/>
      <c r="L19" s="74"/>
      <c r="M19" s="137"/>
      <c r="N19" s="138"/>
      <c r="O19" s="130"/>
      <c r="P19" s="1" t="s">
        <v>108</v>
      </c>
      <c r="Q19" s="1" t="s">
        <v>41</v>
      </c>
    </row>
    <row r="20" spans="1:20" ht="30" customHeight="1" x14ac:dyDescent="0.15">
      <c r="A20" s="99">
        <v>5</v>
      </c>
      <c r="B20" s="105"/>
      <c r="C20" s="92"/>
      <c r="D20" s="108"/>
      <c r="E20" s="336"/>
      <c r="F20" s="337"/>
      <c r="G20" s="122"/>
      <c r="H20" s="135"/>
      <c r="I20" s="133"/>
      <c r="J20" s="93"/>
      <c r="K20" s="89"/>
      <c r="L20" s="94"/>
      <c r="M20" s="137"/>
      <c r="N20" s="138"/>
      <c r="O20" s="130"/>
      <c r="P20" s="1" t="s">
        <v>109</v>
      </c>
      <c r="Q20" s="75" t="s">
        <v>42</v>
      </c>
    </row>
    <row r="21" spans="1:20" ht="30" customHeight="1" thickBot="1" x14ac:dyDescent="0.2">
      <c r="A21" s="100">
        <v>6</v>
      </c>
      <c r="B21" s="106"/>
      <c r="C21" s="84"/>
      <c r="D21" s="109"/>
      <c r="E21" s="338"/>
      <c r="F21" s="339"/>
      <c r="G21" s="121"/>
      <c r="H21" s="136"/>
      <c r="I21" s="123"/>
      <c r="J21" s="79"/>
      <c r="K21" s="90"/>
      <c r="L21" s="80"/>
      <c r="M21" s="140"/>
      <c r="N21" s="141"/>
      <c r="O21" s="130"/>
      <c r="P21" s="1" t="s">
        <v>110</v>
      </c>
      <c r="Q21" s="75" t="s">
        <v>76</v>
      </c>
    </row>
    <row r="22" spans="1:20" ht="18" customHeight="1" x14ac:dyDescent="0.15">
      <c r="P22" s="75"/>
      <c r="Q22" s="75" t="s">
        <v>91</v>
      </c>
    </row>
    <row r="23" spans="1:20" ht="18.75" customHeight="1" x14ac:dyDescent="0.15"/>
  </sheetData>
  <mergeCells count="30">
    <mergeCell ref="E21:F21"/>
    <mergeCell ref="E16:F16"/>
    <mergeCell ref="E17:F17"/>
    <mergeCell ref="E18:F18"/>
    <mergeCell ref="E19:F19"/>
    <mergeCell ref="E20:F20"/>
    <mergeCell ref="N14:N15"/>
    <mergeCell ref="G14:G15"/>
    <mergeCell ref="F8:I8"/>
    <mergeCell ref="A9:E10"/>
    <mergeCell ref="A14:A15"/>
    <mergeCell ref="B14:B15"/>
    <mergeCell ref="C14:C15"/>
    <mergeCell ref="D14:D15"/>
    <mergeCell ref="E14:F15"/>
    <mergeCell ref="H14:L14"/>
    <mergeCell ref="M14:M15"/>
    <mergeCell ref="A1:N1"/>
    <mergeCell ref="G6:H6"/>
    <mergeCell ref="G7:H7"/>
    <mergeCell ref="I2:L2"/>
    <mergeCell ref="I3:L4"/>
    <mergeCell ref="I5:L5"/>
    <mergeCell ref="I6:L6"/>
    <mergeCell ref="I7:L7"/>
    <mergeCell ref="A2:D2"/>
    <mergeCell ref="A3:F5"/>
    <mergeCell ref="G2:H2"/>
    <mergeCell ref="G3:H4"/>
    <mergeCell ref="G5:H5"/>
  </mergeCells>
  <phoneticPr fontId="2"/>
  <dataValidations count="5">
    <dataValidation type="list" allowBlank="1" showInputMessage="1" showErrorMessage="1" sqref="L16:L21" xr:uid="{00000000-0002-0000-0300-000000000000}">
      <formula1>$T$17:$T$18</formula1>
    </dataValidation>
    <dataValidation type="list" allowBlank="1" showInputMessage="1" showErrorMessage="1" sqref="K16:K21" xr:uid="{63F44E53-C278-4A47-8478-1E5AB774C0DD}">
      <formula1>$Q$13:$Q$22</formula1>
    </dataValidation>
    <dataValidation type="list" allowBlank="1" showInputMessage="1" showErrorMessage="1" sqref="G16:G21" xr:uid="{C16E6C99-63FA-4277-A506-DB80C84E5086}">
      <formula1>$P$14:$P$15</formula1>
    </dataValidation>
    <dataValidation type="list" allowBlank="1" showInputMessage="1" showErrorMessage="1" sqref="I16:I21" xr:uid="{DF8FE444-3976-493D-B2F6-E23AF5B52D96}">
      <formula1>$P$17</formula1>
    </dataValidation>
    <dataValidation type="list" allowBlank="1" showInputMessage="1" showErrorMessage="1" sqref="B16:B21" xr:uid="{F59BF894-AA7B-4750-870C-4BAEEC6F7F31}">
      <formula1>$P$19:$P$21</formula1>
    </dataValidation>
  </dataValidations>
  <pageMargins left="0.56000000000000005" right="0.19685039370078741" top="0.35" bottom="0.19685039370078741" header="0.19" footer="0.51181102362204722"/>
  <pageSetup paperSize="9" orientation="landscape" cellComments="asDisplayed"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表１・表２ 心臓検査結果表（記入の仕方）</vt:lpstr>
      <vt:lpstr>表１・表２ 心臓検査結果表 (こちらに入力・印刷してください）</vt:lpstr>
      <vt:lpstr>表３ 有所見者一覧 (記入の仕方)</vt:lpstr>
      <vt:lpstr>表３ 有所見者一覧 (こちらに入力・印刷してください)</vt:lpstr>
      <vt:lpstr>'表１・表２ 心臓検査結果表 (こちらに入力・印刷してください）'!Print_Area</vt:lpstr>
      <vt:lpstr>'表１・表２ 心臓検査結果表（記入の仕方）'!Print_Area</vt:lpstr>
      <vt:lpstr>'表３ 有所見者一覧 (こちらに入力・印刷してください)'!Print_Area</vt:lpstr>
      <vt:lpstr>'表３ 有所見者一覧 (記入の仕方)'!Print_Area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学校保健会</dc:creator>
  <cp:lastModifiedBy>保健会 学校</cp:lastModifiedBy>
  <cp:lastPrinted>2026-05-22T01:01:43Z</cp:lastPrinted>
  <dcterms:created xsi:type="dcterms:W3CDTF">2001-10-17T02:05:57Z</dcterms:created>
  <dcterms:modified xsi:type="dcterms:W3CDTF">2026-06-04T05:26:32Z</dcterms:modified>
</cp:coreProperties>
</file>